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/>
  <mc:AlternateContent xmlns:mc="http://schemas.openxmlformats.org/markup-compatibility/2006">
    <mc:Choice Requires="x15">
      <x15ac:absPath xmlns:x15ac="http://schemas.microsoft.com/office/spreadsheetml/2010/11/ac" url="https://edenmccallumllp-my.sharepoint.com/personal/maaike_vandulst_edenmccallum_com/Documents/Fruity line retail research/2.3 UK/M&amp;S Fulham medium/"/>
    </mc:Choice>
  </mc:AlternateContent>
  <xr:revisionPtr revIDLastSave="126" documentId="8_{B709ABDF-CE2F-41FB-93D7-7990471A7C62}" xr6:coauthVersionLast="47" xr6:coauthVersionMax="47" xr10:uidLastSave="{07D1D8D5-FCA2-49B6-8DD6-89530A309FD8}"/>
  <bookViews>
    <workbookView xWindow="1800" yWindow="-16395" windowWidth="38790" windowHeight="15870" tabRatio="500" xr2:uid="{00000000-000D-0000-FFFF-FFFF00000000}"/>
  </bookViews>
  <sheets>
    <sheet name="SKU Data" sheetId="1" r:id="rId1"/>
  </sheet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O41" i="1" l="1"/>
  <c r="O36" i="1"/>
  <c r="O13" i="1"/>
  <c r="O55" i="1"/>
  <c r="O54" i="1"/>
  <c r="O53" i="1"/>
  <c r="O52" i="1"/>
  <c r="O51" i="1"/>
  <c r="O50" i="1"/>
  <c r="O49" i="1"/>
  <c r="O48" i="1"/>
  <c r="O47" i="1"/>
  <c r="O46" i="1"/>
  <c r="O45" i="1"/>
  <c r="O44" i="1"/>
  <c r="O43" i="1"/>
  <c r="O42" i="1"/>
  <c r="O40" i="1"/>
  <c r="O39" i="1"/>
  <c r="O38" i="1"/>
  <c r="O37" i="1"/>
  <c r="O34" i="1"/>
  <c r="O33" i="1"/>
  <c r="O32" i="1"/>
  <c r="O31" i="1"/>
  <c r="O29" i="1"/>
  <c r="O28" i="1"/>
  <c r="O27" i="1"/>
  <c r="O26" i="1"/>
  <c r="O25" i="1"/>
  <c r="O24" i="1"/>
  <c r="O23" i="1"/>
  <c r="O22" i="1"/>
  <c r="O21" i="1"/>
  <c r="O20" i="1"/>
  <c r="O19" i="1"/>
  <c r="O18" i="1"/>
  <c r="O17" i="1"/>
  <c r="O16" i="1"/>
  <c r="O15" i="1"/>
  <c r="O14" i="1"/>
  <c r="O12" i="1"/>
  <c r="O11" i="1"/>
  <c r="O10" i="1"/>
  <c r="O9" i="1"/>
  <c r="O8" i="1"/>
  <c r="O7" i="1"/>
  <c r="O6" i="1"/>
  <c r="O5" i="1"/>
  <c r="O4" i="1"/>
  <c r="O3" i="1"/>
  <c r="O2" i="1"/>
</calcChain>
</file>

<file path=xl/sharedStrings.xml><?xml version="1.0" encoding="utf-8"?>
<sst xmlns="http://schemas.openxmlformats.org/spreadsheetml/2006/main" count="970" uniqueCount="214">
  <si>
    <t>Photo File Name</t>
  </si>
  <si>
    <t>Shelf Location</t>
  </si>
  <si>
    <t>Est. Linear Meters</t>
  </si>
  <si>
    <t>Shelf Levels</t>
  </si>
  <si>
    <t>Shelf Level</t>
  </si>
  <si>
    <t>Segment</t>
  </si>
  <si>
    <t>Sub-segment</t>
  </si>
  <si>
    <t>Brand</t>
  </si>
  <si>
    <t>Sub-brand</t>
  </si>
  <si>
    <t>Branded / Private Label</t>
  </si>
  <si>
    <t>Flavor</t>
  </si>
  <si>
    <t>Facings</t>
  </si>
  <si>
    <t>Price (GBP)</t>
  </si>
  <si>
    <t>Packaging Size (ml)</t>
  </si>
  <si>
    <t>Price per Liter (GBP)</t>
  </si>
  <si>
    <t>Packaging Type</t>
  </si>
  <si>
    <t>Processing Method</t>
  </si>
  <si>
    <t>HPP Treatment</t>
  </si>
  <si>
    <t>Claims</t>
  </si>
  <si>
    <t>Bonus</t>
  </si>
  <si>
    <t>Stock Status</t>
  </si>
  <si>
    <t>Confidence Score</t>
  </si>
  <si>
    <t>Notes</t>
  </si>
  <si>
    <t>M_S_fulham_chilled_section_left_side.jpeg</t>
  </si>
  <si>
    <t>Refrigerated juice section</t>
  </si>
  <si>
    <t>5</t>
  </si>
  <si>
    <t>1st</t>
  </si>
  <si>
    <t>Pure Juices</t>
  </si>
  <si>
    <t>Indulgence</t>
  </si>
  <si>
    <t>M&amp;S</t>
  </si>
  <si>
    <t>Collection</t>
  </si>
  <si>
    <t>Private Label</t>
  </si>
  <si>
    <t>Freshly Squeezed Orange Juice With Bits</t>
  </si>
  <si>
    <t>3.70</t>
  </si>
  <si>
    <t>1000</t>
  </si>
  <si>
    <t>PET bottle</t>
  </si>
  <si>
    <t>Freshly Squeezed</t>
  </si>
  <si>
    <t>Unknown</t>
  </si>
  <si>
    <t>Freshly Squeezed, High in Vitamin C</t>
  </si>
  <si>
    <t>In Stock</t>
  </si>
  <si>
    <t>95%</t>
  </si>
  <si>
    <t>Premium Collection range £3.70/1L</t>
  </si>
  <si>
    <t>Freshly Squeezed Orange Juice Smooth</t>
  </si>
  <si>
    <t>Collection smooth variant</t>
  </si>
  <si>
    <t>M_S_fulham_chilled_juice_section_full_view.jpeg</t>
  </si>
  <si>
    <t>Shots</t>
  </si>
  <si>
    <t>Functional</t>
  </si>
  <si>
    <t>Cold Pressed</t>
  </si>
  <si>
    <t>Digest Shot 3-pack</t>
  </si>
  <si>
    <t>2</t>
  </si>
  <si>
    <t>4.00</t>
  </si>
  <si>
    <t>300</t>
  </si>
  <si>
    <t>Cold-pressed</t>
  </si>
  <si>
    <t>3x100ml, Digestive health</t>
  </si>
  <si>
    <t>85%</t>
  </si>
  <si>
    <t>Multi-pack functional shots</t>
  </si>
  <si>
    <t>Hot Shot 3-pack</t>
  </si>
  <si>
    <t>3x100ml, Orange Ginger Lemon</t>
  </si>
  <si>
    <t>3-pack format</t>
  </si>
  <si>
    <t>Ginger Defence 3-pack</t>
  </si>
  <si>
    <t>3x100ml, Apple &amp; Ginger with Vitamin C</t>
  </si>
  <si>
    <t>Defence shot 3-pack</t>
  </si>
  <si>
    <t>2nd</t>
  </si>
  <si>
    <t>Pressed Pink Lady Apple Juice</t>
  </si>
  <si>
    <t>4</t>
  </si>
  <si>
    <t>Pressed</t>
  </si>
  <si>
    <t>Pressed Pink Lady apples</t>
  </si>
  <si>
    <t>90%</t>
  </si>
  <si>
    <t>Premium apple juice £3.70</t>
  </si>
  <si>
    <t>Other</t>
  </si>
  <si>
    <t>Freshly Squeezed Still Lemonade</t>
  </si>
  <si>
    <t>Freshly Squeezed lemons</t>
  </si>
  <si>
    <t>Unpasteurized lemonade</t>
  </si>
  <si>
    <t>Lions Mane 500ml</t>
  </si>
  <si>
    <t>4.75</t>
  </si>
  <si>
    <t>500</t>
  </si>
  <si>
    <t>Lions Mane, Matcha, Ginseng, Dosing bottle</t>
  </si>
  <si>
    <t>80%</t>
  </si>
  <si>
    <t>Large format functional shot</t>
  </si>
  <si>
    <t>3rd</t>
  </si>
  <si>
    <t>Smooth Orange Juice</t>
  </si>
  <si>
    <t>2.50</t>
  </si>
  <si>
    <t>Tetra Pak</t>
  </si>
  <si>
    <t>Never from concentrate</t>
  </si>
  <si>
    <t>Standard carton OJ £2.50</t>
  </si>
  <si>
    <t>Orange Juice With Juicy Bits</t>
  </si>
  <si>
    <t>With bits carton variant</t>
  </si>
  <si>
    <t>Cloudy Apple Juice</t>
  </si>
  <si>
    <t>Cloudy apple carton</t>
  </si>
  <si>
    <t>Smoothies</t>
  </si>
  <si>
    <t>Mango Pineapple Passionfruit</t>
  </si>
  <si>
    <t>2.10</t>
  </si>
  <si>
    <t>750</t>
  </si>
  <si>
    <t>750ml smoothie</t>
  </si>
  <si>
    <t>Mango Kiwi Kale</t>
  </si>
  <si>
    <t>With kale</t>
  </si>
  <si>
    <t>Functional green smoothie</t>
  </si>
  <si>
    <t>Pineapple Banana Coconut</t>
  </si>
  <si>
    <t>3</t>
  </si>
  <si>
    <t>Tropical smoothie 750ml</t>
  </si>
  <si>
    <t>4th</t>
  </si>
  <si>
    <t>Apple &amp; Mango Juice</t>
  </si>
  <si>
    <t>1L carton blend</t>
  </si>
  <si>
    <t>Apple Juice with Elderflower</t>
  </si>
  <si>
    <t>Elderflower variant</t>
  </si>
  <si>
    <t>Pineapple Juice</t>
  </si>
  <si>
    <t>1L pineapple carton</t>
  </si>
  <si>
    <t>Red Grape Pomegranate Blackcurrant</t>
  </si>
  <si>
    <t>Multi-fruit blend</t>
  </si>
  <si>
    <t>Still Ginger Lemonade</t>
  </si>
  <si>
    <t>Bottle lemonade</t>
  </si>
  <si>
    <t>1L coconut water</t>
  </si>
  <si>
    <t>Pineapple Coconut Pina Colada</t>
  </si>
  <si>
    <t>Tropical blend bottle</t>
  </si>
  <si>
    <t>5th</t>
  </si>
  <si>
    <t>Strawberry Dragon Fruit Apple</t>
  </si>
  <si>
    <t>Large carton 1L blend</t>
  </si>
  <si>
    <t>Cranberry Juice Drink</t>
  </si>
  <si>
    <t>Cranberry drink carton</t>
  </si>
  <si>
    <t>Orange Juice Smooth</t>
  </si>
  <si>
    <t>1750</t>
  </si>
  <si>
    <t>Large 1.75L format</t>
  </si>
  <si>
    <t>Vitamin Water Pomegranate Raspberry</t>
  </si>
  <si>
    <t>2.65</t>
  </si>
  <si>
    <t>Hydrating with electrolytes</t>
  </si>
  <si>
    <t>750ml vitamin water</t>
  </si>
  <si>
    <t>Peach Iced Tea</t>
  </si>
  <si>
    <t>2.20</t>
  </si>
  <si>
    <t>Pasteurized</t>
  </si>
  <si>
    <t>750ml iced tea</t>
  </si>
  <si>
    <t>Lemon Iced Tea</t>
  </si>
  <si>
    <t>750ml lemon tea</t>
  </si>
  <si>
    <t>M_S_fulham_to_go_section_detail_of_shots_top_right.jpeg</t>
  </si>
  <si>
    <t>Lions Mane</t>
  </si>
  <si>
    <t>100</t>
  </si>
  <si>
    <t>Lion's Mane, Matcha, Ginseng, Kew verified</t>
  </si>
  <si>
    <t>100ml shot £2.10</t>
  </si>
  <si>
    <t>Nutrient Dense</t>
  </si>
  <si>
    <t>Collagen</t>
  </si>
  <si>
    <t>Collagen, Cucumber, Aloe Vera, Strawberry, NEW</t>
  </si>
  <si>
    <t>NEW</t>
  </si>
  <si>
    <t>New collagen shot</t>
  </si>
  <si>
    <t>H2O Shot</t>
  </si>
  <si>
    <t>Nutrient dense H2O, NEW</t>
  </si>
  <si>
    <t>Hydration shot</t>
  </si>
  <si>
    <t>Sea Moss</t>
  </si>
  <si>
    <t>Pineapple, Lemon, Lime, Vitamins D &amp; C, Sea Moss</t>
  </si>
  <si>
    <t>Sea moss functional shot</t>
  </si>
  <si>
    <t>M_S_fulhamtop_4_rows_to_go_fridge.jpeg</t>
  </si>
  <si>
    <t>Hot Shot</t>
  </si>
  <si>
    <t>1.80</t>
  </si>
  <si>
    <t>Orange, Ginger, Lemon &amp; Cayenne</t>
  </si>
  <si>
    <t>100ml £1.80</t>
  </si>
  <si>
    <t>Ginger Defence</t>
  </si>
  <si>
    <t>Apple &amp; Ginger with Vitamin C</t>
  </si>
  <si>
    <t>Defence shot</t>
  </si>
  <si>
    <t>Punishment Juice</t>
  </si>
  <si>
    <t>2.40</t>
  </si>
  <si>
    <t>250</t>
  </si>
  <si>
    <t>Spirulina, Chlorella, Hemp, Cold Pressed</t>
  </si>
  <si>
    <t>250ml green juice</t>
  </si>
  <si>
    <t>350</t>
  </si>
  <si>
    <t>Mini 350ml format</t>
  </si>
  <si>
    <t>Freshly Squeezed OJ &amp; Crushed Alphonso Mango</t>
  </si>
  <si>
    <t>Freshly Squeezed, 3 oranges per bottle</t>
  </si>
  <si>
    <t>350ml blend</t>
  </si>
  <si>
    <t>Pressed Pink Lady Apple</t>
  </si>
  <si>
    <t>Pressed, 3 Pink Lady apples per bottle</t>
  </si>
  <si>
    <t>Pink Lady 350ml</t>
  </si>
  <si>
    <t>Freshly Squeezed, 0.5 lemons per bottle</t>
  </si>
  <si>
    <t>Unpasteurized 350ml</t>
  </si>
  <si>
    <t>Still Raspberry Lemonade</t>
  </si>
  <si>
    <t>1.95</t>
  </si>
  <si>
    <t>Raspberry variant</t>
  </si>
  <si>
    <t>Ginger lemonade</t>
  </si>
  <si>
    <t>Mango Passionfruit Pineapple</t>
  </si>
  <si>
    <t>350ml smoothie</t>
  </si>
  <si>
    <t>Very Berry</t>
  </si>
  <si>
    <t>Berry smoothie</t>
  </si>
  <si>
    <t>M_S_bottom_3_rows_to_go_fridge.jpeg</t>
  </si>
  <si>
    <t>Strawberry Banana</t>
  </si>
  <si>
    <t>350ml format</t>
  </si>
  <si>
    <t>Tropical smoothie</t>
  </si>
  <si>
    <t>Brain Food</t>
  </si>
  <si>
    <t>Super Smoothie Banana Apple Guava Coconut</t>
  </si>
  <si>
    <t>Supporting brain health, Super Smoothie</t>
  </si>
  <si>
    <t>500ml functional</t>
  </si>
  <si>
    <t>Smoothies to the Rescue</t>
  </si>
  <si>
    <t>Revitalise Banana Cherry Strawberry Oat</t>
  </si>
  <si>
    <t>Revitalise, Super Smoothie</t>
  </si>
  <si>
    <t>Rescue range</t>
  </si>
  <si>
    <t>Defend Banana Mango Coconut Matcha</t>
  </si>
  <si>
    <t>Defend, Super Smoothie, Matcha</t>
  </si>
  <si>
    <t>Defence smoothie</t>
  </si>
  <si>
    <t>Vitamin Water</t>
  </si>
  <si>
    <t>2.00</t>
  </si>
  <si>
    <t>500ml vitamin water</t>
  </si>
  <si>
    <t>500ml iced tea</t>
  </si>
  <si>
    <t xml:space="preserve">To-go section shots </t>
  </si>
  <si>
    <t xml:space="preserve">To-go section - main </t>
  </si>
  <si>
    <t>no</t>
  </si>
  <si>
    <t>yes</t>
  </si>
  <si>
    <t xml:space="preserve">Very berry smoothie </t>
  </si>
  <si>
    <t>Raspberry lemonade</t>
  </si>
  <si>
    <t>pasteurised</t>
  </si>
  <si>
    <t>High protein 10g</t>
  </si>
  <si>
    <t>Pirvate lable</t>
  </si>
  <si>
    <t>High protein shot</t>
  </si>
  <si>
    <t>unknown</t>
  </si>
  <si>
    <t>Health juice</t>
  </si>
  <si>
    <t>Freshly Squeezed Orange Juice smooth</t>
  </si>
  <si>
    <t xml:space="preserve">Freshly Squeezed Orange Juice with bits </t>
  </si>
  <si>
    <t>unpasteurised</t>
  </si>
  <si>
    <t>unsure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</si>
</sst>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charset val="1"/>
    </font>
    <font>
      <b/>
      <sz val="10"/>
      <color rgb="FFFFFFFF"/>
      <name val="Arial"/>
      <charset val="1"/>
    </font>
    <font>
      <sz val="9"/>
      <name val="Arial"/>
      <charset val="1"/>
    </font>
    <font>
      <b/>
      <sz val="9"/>
      <name val="Arial"/>
      <family val="2"/>
    </font>
    <font>
      <sz val="9"/>
      <name val="Arial"/>
      <family val="2"/>
    </font>
    <font>
      <sz val="8"/>
      <name val="Calibri"/>
      <family val="2"/>
      <charset val="1"/>
    </font>
  </fonts>
  <fills count="7">
    <fill>
      <patternFill patternType="none"/>
    </fill>
    <fill>
      <patternFill patternType="gray125"/>
    </fill>
    <fill>
      <patternFill patternType="solid">
        <fgColor rgb="FF366092"/>
        <bgColor rgb="FF333399"/>
      </patternFill>
    </fill>
    <fill>
      <patternFill patternType="solid">
        <fgColor rgb="FFF2F2F2"/>
        <bgColor rgb="FFFFFFFF"/>
      </patternFill>
    </fill>
    <fill>
      <patternFill patternType="solid">
        <fgColor rgb="FFC6EFCE"/>
        <bgColor rgb="FFCCFFFF"/>
      </patternFill>
    </fill>
    <fill>
      <patternFill patternType="solid">
        <fgColor theme="4"/>
        <bgColor rgb="FFFFFFFF"/>
      </patternFill>
    </fill>
    <fill>
      <patternFill patternType="solid">
        <fgColor theme="4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1" fillId="2" borderId="0" xfId="0" applyFont="1" applyFill="1" applyAlignment="1">
      <alignment horizontal="center" vertical="center" wrapText="1"/>
    </xf>
    <xf numFmtId="0" fontId="2" fillId="3" borderId="1" xfId="0" applyFont="1" applyFill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4" borderId="1" xfId="0" applyFont="1" applyFill="1" applyBorder="1" applyAlignment="1">
      <alignment vertical="top" wrapText="1"/>
    </xf>
    <xf numFmtId="2" fontId="2" fillId="3" borderId="1" xfId="0" applyNumberFormat="1" applyFont="1" applyFill="1" applyBorder="1" applyAlignment="1">
      <alignment vertical="top" wrapText="1"/>
    </xf>
    <xf numFmtId="2" fontId="2" fillId="0" borderId="1" xfId="0" applyNumberFormat="1" applyFont="1" applyBorder="1" applyAlignment="1">
      <alignment vertical="top" wrapText="1"/>
    </xf>
    <xf numFmtId="0" fontId="2" fillId="5" borderId="1" xfId="0" applyFont="1" applyFill="1" applyBorder="1" applyAlignment="1">
      <alignment vertical="top" wrapText="1"/>
    </xf>
    <xf numFmtId="2" fontId="2" fillId="5" borderId="1" xfId="0" applyNumberFormat="1" applyFont="1" applyFill="1" applyBorder="1" applyAlignment="1">
      <alignment vertical="top" wrapText="1"/>
    </xf>
    <xf numFmtId="0" fontId="0" fillId="6" borderId="0" xfId="0" applyFill="1"/>
    <xf numFmtId="0" fontId="2" fillId="6" borderId="1" xfId="0" applyFont="1" applyFill="1" applyBorder="1" applyAlignment="1">
      <alignment vertical="top" wrapText="1"/>
    </xf>
    <xf numFmtId="0" fontId="2" fillId="0" borderId="1" xfId="0" applyFont="1" applyFill="1" applyBorder="1" applyAlignment="1">
      <alignment vertical="top" wrapText="1"/>
    </xf>
    <xf numFmtId="0" fontId="0" fillId="0" borderId="0" xfId="0" applyFill="1"/>
    <xf numFmtId="0" fontId="3" fillId="3" borderId="1" xfId="0" applyFont="1" applyFill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4" fillId="0" borderId="1" xfId="0" applyFont="1" applyFill="1" applyBorder="1" applyAlignment="1">
      <alignment vertical="top" wrapText="1"/>
    </xf>
  </cellXfs>
  <cellStyles count="1">
    <cellStyle name="Normal" xfId="0" builtinId="0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2F2F2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6EFCE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366092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51</xdr:col>
      <xdr:colOff>152399</xdr:colOff>
      <xdr:row>37</xdr:row>
      <xdr:rowOff>95250</xdr:rowOff>
    </xdr:from>
    <xdr:to>
      <xdr:col>64</xdr:col>
      <xdr:colOff>36137</xdr:colOff>
      <xdr:row>68</xdr:row>
      <xdr:rowOff>8683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644241-FE1A-1C8D-DDC6-FE7C493B32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96699" y="6991350"/>
          <a:ext cx="7808538" cy="6260166"/>
        </a:xfrm>
        <a:prstGeom prst="rect">
          <a:avLst/>
        </a:prstGeom>
      </xdr:spPr>
    </xdr:pic>
    <xdr:clientData/>
  </xdr:twoCellAnchor>
  <xdr:twoCellAnchor editAs="oneCell">
    <xdr:from>
      <xdr:col>37</xdr:col>
      <xdr:colOff>450039</xdr:colOff>
      <xdr:row>1</xdr:row>
      <xdr:rowOff>135712</xdr:rowOff>
    </xdr:from>
    <xdr:to>
      <xdr:col>50</xdr:col>
      <xdr:colOff>95653</xdr:colOff>
      <xdr:row>52</xdr:row>
      <xdr:rowOff>265701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3170BF-90D1-0C8D-8D23-3B279F2E3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0021231" y="2017320"/>
          <a:ext cx="10647830" cy="7570414"/>
        </a:xfrm>
        <a:prstGeom prst="rect">
          <a:avLst/>
        </a:prstGeom>
      </xdr:spPr>
    </xdr:pic>
    <xdr:clientData/>
  </xdr:twoCellAnchor>
  <xdr:twoCellAnchor editAs="oneCell">
    <xdr:from>
      <xdr:col>24</xdr:col>
      <xdr:colOff>171411</xdr:colOff>
      <xdr:row>1</xdr:row>
      <xdr:rowOff>58793</xdr:rowOff>
    </xdr:from>
    <xdr:to>
      <xdr:col>36</xdr:col>
      <xdr:colOff>493301</xdr:colOff>
      <xdr:row>52</xdr:row>
      <xdr:rowOff>188782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3681228-D0CA-3220-0744-6A4C96F64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1851141" y="1907063"/>
          <a:ext cx="10647830" cy="7637090"/>
        </a:xfrm>
        <a:prstGeom prst="rect">
          <a:avLst/>
        </a:prstGeom>
      </xdr:spPr>
    </xdr:pic>
    <xdr:clientData/>
  </xdr:twoCellAnchor>
  <xdr:twoCellAnchor editAs="oneCell">
    <xdr:from>
      <xdr:col>76</xdr:col>
      <xdr:colOff>373800</xdr:colOff>
      <xdr:row>4</xdr:row>
      <xdr:rowOff>58073</xdr:rowOff>
    </xdr:from>
    <xdr:to>
      <xdr:col>89</xdr:col>
      <xdr:colOff>248574</xdr:colOff>
      <xdr:row>34</xdr:row>
      <xdr:rowOff>46027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CEFC04-E482-2FF1-851C-CBD17BC01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258100" y="972473"/>
          <a:ext cx="7799574" cy="6160154"/>
        </a:xfrm>
        <a:prstGeom prst="rect">
          <a:avLst/>
        </a:prstGeom>
      </xdr:spPr>
    </xdr:pic>
    <xdr:clientData/>
  </xdr:twoCellAnchor>
  <xdr:twoCellAnchor editAs="oneCell">
    <xdr:from>
      <xdr:col>64</xdr:col>
      <xdr:colOff>228524</xdr:colOff>
      <xdr:row>2</xdr:row>
      <xdr:rowOff>28779</xdr:rowOff>
    </xdr:from>
    <xdr:to>
      <xdr:col>76</xdr:col>
      <xdr:colOff>493262</xdr:colOff>
      <xdr:row>53</xdr:row>
      <xdr:rowOff>764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3AF2ED-1B42-68F7-77A3-231FFF612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6292253" y="2067550"/>
          <a:ext cx="10590679" cy="7579938"/>
        </a:xfrm>
        <a:prstGeom prst="rect">
          <a:avLst/>
        </a:prstGeom>
      </xdr:spPr>
    </xdr:pic>
    <xdr:clientData/>
  </xdr:twoCellAnchor>
  <xdr:twoCellAnchor editAs="oneCell">
    <xdr:from>
      <xdr:col>51</xdr:col>
      <xdr:colOff>59436</xdr:colOff>
      <xdr:row>2</xdr:row>
      <xdr:rowOff>37585</xdr:rowOff>
    </xdr:from>
    <xdr:to>
      <xdr:col>63</xdr:col>
      <xdr:colOff>534286</xdr:colOff>
      <xdr:row>32</xdr:row>
      <xdr:rowOff>228924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0602992-1279-4CB9-5BA5-FA3DD064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03736" y="570985"/>
          <a:ext cx="7790050" cy="61346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rgbClr val="000000"/>
      </a:dk1>
      <a:lt1>
        <a:srgbClr val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</a:majorFont>
      <a:minorFont>
        <a:latin typeface="Calibri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tint val="50000"/>
              </a:schemeClr>
            </a:gs>
            <a:gs pos="35000">
              <a:schemeClr val="phClr">
                <a:tint val="37000"/>
              </a:schemeClr>
            </a:gs>
            <a:gs pos="100000">
              <a:schemeClr val="phClr">
                <a:tint val="15000"/>
              </a:schemeClr>
            </a:gs>
          </a:gsLst>
          <a:lin ang="16200000" scaled="1"/>
          <a:tileRect/>
        </a:gradFill>
        <a:gradFill>
          <a:gsLst>
            <a:gs pos="0">
              <a:schemeClr val="phClr">
                <a:shade val="51000"/>
              </a:schemeClr>
            </a:gs>
            <a:gs pos="80000">
              <a:schemeClr val="phClr">
                <a:shade val="93000"/>
              </a:schemeClr>
            </a:gs>
            <a:gs pos="100000">
              <a:schemeClr val="phClr">
                <a:shade val="94000"/>
              </a:schemeClr>
            </a:gs>
          </a:gsLst>
          <a:lin ang="16200000" scaled="0"/>
          <a:tileRect/>
        </a:gradFill>
      </a:fillStyleLst>
      <a:lnStyleLst>
        <a:ln w="9525" cap="flat" cmpd="sng" algn="ctr">
          <a:prstDash val="solid"/>
        </a:ln>
        <a:ln w="25400" cap="flat" cmpd="sng" algn="ctr">
          <a:prstDash val="solid"/>
        </a:ln>
        <a:ln w="38100" cap="flat" cmpd="sng" algn="ctr"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>
          <a:gsLst>
            <a:gs pos="0">
              <a:schemeClr val="phClr">
                <a:tint val="40000"/>
              </a:schemeClr>
            </a:gs>
            <a:gs pos="40000">
              <a:schemeClr val="phClr">
                <a:tint val="45000"/>
                <a:shade val="99000"/>
              </a:schemeClr>
            </a:gs>
            <a:gs pos="100000">
              <a:schemeClr val="phClr">
                <a:shade val="20000"/>
              </a:schemeClr>
            </a:gs>
          </a:gsLst>
          <a:path path="circle">
            <a:fillToRect l="50000" t="-80000" r="50000" b="180000"/>
          </a:path>
          <a:tileRect/>
        </a:gradFill>
        <a:gradFill>
          <a:gsLst>
            <a:gs pos="0">
              <a:schemeClr val="phClr">
                <a:tint val="80000"/>
              </a:schemeClr>
            </a:gs>
            <a:gs pos="100000">
              <a:schemeClr val="phClr">
                <a:shade val="30000"/>
              </a:schemeClr>
            </a:gs>
          </a:gsLst>
          <a:path path="circle">
            <a:fillToRect l="50000" t="50000" r="50000" b="50000"/>
          </a:path>
          <a:tileRect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55"/>
  <sheetViews>
    <sheetView tabSelected="1" zoomScale="85" zoomScaleNormal="85" workbookViewId="0">
      <pane ySplit="1" topLeftCell="A24" activePane="bottomLeft" state="frozen"/>
      <selection pane="bottomLeft" activeCell="H52" sqref="H52"/>
    </sheetView>
  </sheetViews>
  <sheetFormatPr defaultColWidth="8.6640625" defaultRowHeight="14.25" x14ac:dyDescent="0.45"/>
  <cols>
    <col min="1" max="1" width="40" customWidth="1"/>
    <col min="2" max="2" width="25" customWidth="1"/>
    <col min="3" max="3" width="12" customWidth="1"/>
    <col min="4" max="4" width="10" customWidth="1"/>
    <col min="5" max="5" width="12" customWidth="1"/>
    <col min="6" max="9" width="15" customWidth="1"/>
    <col min="10" max="10" width="18" customWidth="1"/>
    <col min="11" max="11" width="35" customWidth="1"/>
    <col min="12" max="12" width="10" customWidth="1"/>
    <col min="13" max="13" width="12" customWidth="1"/>
    <col min="14" max="16" width="15" customWidth="1"/>
    <col min="17" max="17" width="18" customWidth="1"/>
    <col min="18" max="18" width="15" customWidth="1"/>
    <col min="19" max="19" width="45" customWidth="1"/>
    <col min="20" max="20" width="20" customWidth="1"/>
    <col min="21" max="21" width="12" customWidth="1"/>
    <col min="22" max="22" width="15" customWidth="1"/>
    <col min="23" max="23" width="50" customWidth="1"/>
  </cols>
  <sheetData>
    <row r="1" spans="1:23" ht="26.25" x14ac:dyDescent="0.4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</row>
    <row r="2" spans="1:23" x14ac:dyDescent="0.45">
      <c r="A2" s="2" t="s">
        <v>23</v>
      </c>
      <c r="B2" s="2" t="s">
        <v>24</v>
      </c>
      <c r="C2" s="2">
        <v>2</v>
      </c>
      <c r="D2" s="2" t="s">
        <v>25</v>
      </c>
      <c r="E2" s="2" t="s">
        <v>26</v>
      </c>
      <c r="F2" s="2" t="s">
        <v>27</v>
      </c>
      <c r="G2" s="2" t="s">
        <v>28</v>
      </c>
      <c r="H2" s="2" t="s">
        <v>29</v>
      </c>
      <c r="I2" s="2" t="s">
        <v>30</v>
      </c>
      <c r="J2" s="2" t="s">
        <v>31</v>
      </c>
      <c r="K2" s="2" t="s">
        <v>32</v>
      </c>
      <c r="L2" s="2">
        <v>4</v>
      </c>
      <c r="M2" s="2" t="s">
        <v>33</v>
      </c>
      <c r="N2" s="2" t="s">
        <v>34</v>
      </c>
      <c r="O2" s="5">
        <f t="shared" ref="O2:O37" si="0">M2/(N2/1000)</f>
        <v>3.7</v>
      </c>
      <c r="P2" s="2" t="s">
        <v>35</v>
      </c>
      <c r="Q2" s="13" t="s">
        <v>212</v>
      </c>
      <c r="R2" s="2" t="s">
        <v>200</v>
      </c>
      <c r="S2" s="2" t="s">
        <v>38</v>
      </c>
      <c r="T2" s="2"/>
      <c r="U2" s="2" t="s">
        <v>39</v>
      </c>
      <c r="V2" s="2" t="s">
        <v>40</v>
      </c>
      <c r="W2" s="2" t="s">
        <v>41</v>
      </c>
    </row>
    <row r="3" spans="1:23" x14ac:dyDescent="0.45">
      <c r="A3" s="3" t="s">
        <v>23</v>
      </c>
      <c r="B3" s="3" t="s">
        <v>24</v>
      </c>
      <c r="C3" s="2">
        <v>2</v>
      </c>
      <c r="D3" s="3" t="s">
        <v>25</v>
      </c>
      <c r="E3" s="3" t="s">
        <v>26</v>
      </c>
      <c r="F3" s="3" t="s">
        <v>27</v>
      </c>
      <c r="G3" s="3" t="s">
        <v>28</v>
      </c>
      <c r="H3" s="3" t="s">
        <v>29</v>
      </c>
      <c r="I3" s="3" t="s">
        <v>30</v>
      </c>
      <c r="J3" s="3" t="s">
        <v>31</v>
      </c>
      <c r="K3" s="3" t="s">
        <v>42</v>
      </c>
      <c r="L3" s="3">
        <v>4</v>
      </c>
      <c r="M3" s="3" t="s">
        <v>33</v>
      </c>
      <c r="N3" s="3" t="s">
        <v>34</v>
      </c>
      <c r="O3" s="6">
        <f t="shared" si="0"/>
        <v>3.7</v>
      </c>
      <c r="P3" s="3" t="s">
        <v>35</v>
      </c>
      <c r="Q3" s="13" t="s">
        <v>212</v>
      </c>
      <c r="R3" s="2" t="s">
        <v>200</v>
      </c>
      <c r="S3" s="3" t="s">
        <v>36</v>
      </c>
      <c r="T3" s="3"/>
      <c r="U3" s="3" t="s">
        <v>39</v>
      </c>
      <c r="V3" s="4" t="s">
        <v>40</v>
      </c>
      <c r="W3" s="3" t="s">
        <v>43</v>
      </c>
    </row>
    <row r="4" spans="1:23" x14ac:dyDescent="0.45">
      <c r="A4" s="2" t="s">
        <v>44</v>
      </c>
      <c r="B4" s="2" t="s">
        <v>24</v>
      </c>
      <c r="C4" s="2">
        <v>2</v>
      </c>
      <c r="D4" s="2" t="s">
        <v>25</v>
      </c>
      <c r="E4" s="2" t="s">
        <v>26</v>
      </c>
      <c r="F4" s="2" t="s">
        <v>45</v>
      </c>
      <c r="G4" s="2" t="s">
        <v>46</v>
      </c>
      <c r="H4" s="2" t="s">
        <v>29</v>
      </c>
      <c r="I4" s="2" t="s">
        <v>47</v>
      </c>
      <c r="J4" s="2" t="s">
        <v>31</v>
      </c>
      <c r="K4" s="2" t="s">
        <v>48</v>
      </c>
      <c r="L4" s="2" t="s">
        <v>49</v>
      </c>
      <c r="M4" s="2" t="s">
        <v>50</v>
      </c>
      <c r="N4" s="2" t="s">
        <v>51</v>
      </c>
      <c r="O4" s="5">
        <f t="shared" si="0"/>
        <v>13.333333333333334</v>
      </c>
      <c r="P4" s="2" t="s">
        <v>35</v>
      </c>
      <c r="Q4" s="2" t="s">
        <v>52</v>
      </c>
      <c r="R4" s="2" t="s">
        <v>201</v>
      </c>
      <c r="S4" s="2" t="s">
        <v>53</v>
      </c>
      <c r="T4" s="2"/>
      <c r="U4" s="2" t="s">
        <v>39</v>
      </c>
      <c r="V4" s="2" t="s">
        <v>54</v>
      </c>
      <c r="W4" s="2" t="s">
        <v>55</v>
      </c>
    </row>
    <row r="5" spans="1:23" x14ac:dyDescent="0.45">
      <c r="A5" s="3" t="s">
        <v>44</v>
      </c>
      <c r="B5" s="3" t="s">
        <v>24</v>
      </c>
      <c r="C5" s="2">
        <v>2</v>
      </c>
      <c r="D5" s="3" t="s">
        <v>25</v>
      </c>
      <c r="E5" s="3" t="s">
        <v>26</v>
      </c>
      <c r="F5" s="3" t="s">
        <v>45</v>
      </c>
      <c r="G5" s="3" t="s">
        <v>46</v>
      </c>
      <c r="H5" s="3" t="s">
        <v>29</v>
      </c>
      <c r="I5" s="3" t="s">
        <v>47</v>
      </c>
      <c r="J5" s="3" t="s">
        <v>31</v>
      </c>
      <c r="K5" s="3" t="s">
        <v>56</v>
      </c>
      <c r="L5" s="3" t="s">
        <v>49</v>
      </c>
      <c r="M5" s="3" t="s">
        <v>50</v>
      </c>
      <c r="N5" s="3" t="s">
        <v>51</v>
      </c>
      <c r="O5" s="6">
        <f t="shared" si="0"/>
        <v>13.333333333333334</v>
      </c>
      <c r="P5" s="3" t="s">
        <v>35</v>
      </c>
      <c r="Q5" s="3" t="s">
        <v>52</v>
      </c>
      <c r="R5" s="2" t="s">
        <v>201</v>
      </c>
      <c r="S5" s="3" t="s">
        <v>57</v>
      </c>
      <c r="T5" s="3"/>
      <c r="U5" s="3" t="s">
        <v>39</v>
      </c>
      <c r="V5" s="4" t="s">
        <v>54</v>
      </c>
      <c r="W5" s="3" t="s">
        <v>58</v>
      </c>
    </row>
    <row r="6" spans="1:23" x14ac:dyDescent="0.45">
      <c r="A6" s="2" t="s">
        <v>44</v>
      </c>
      <c r="B6" s="2" t="s">
        <v>24</v>
      </c>
      <c r="C6" s="2">
        <v>2</v>
      </c>
      <c r="D6" s="2" t="s">
        <v>25</v>
      </c>
      <c r="E6" s="2" t="s">
        <v>26</v>
      </c>
      <c r="F6" s="2" t="s">
        <v>45</v>
      </c>
      <c r="G6" s="2" t="s">
        <v>46</v>
      </c>
      <c r="H6" s="2" t="s">
        <v>29</v>
      </c>
      <c r="I6" s="2" t="s">
        <v>47</v>
      </c>
      <c r="J6" s="2" t="s">
        <v>31</v>
      </c>
      <c r="K6" s="2" t="s">
        <v>59</v>
      </c>
      <c r="L6" s="2">
        <v>4</v>
      </c>
      <c r="M6" s="2" t="s">
        <v>50</v>
      </c>
      <c r="N6" s="2" t="s">
        <v>51</v>
      </c>
      <c r="O6" s="5">
        <f t="shared" si="0"/>
        <v>13.333333333333334</v>
      </c>
      <c r="P6" s="2" t="s">
        <v>35</v>
      </c>
      <c r="Q6" s="2" t="s">
        <v>52</v>
      </c>
      <c r="R6" s="2" t="s">
        <v>201</v>
      </c>
      <c r="S6" s="2" t="s">
        <v>60</v>
      </c>
      <c r="T6" s="2"/>
      <c r="U6" s="2" t="s">
        <v>39</v>
      </c>
      <c r="V6" s="2" t="s">
        <v>54</v>
      </c>
      <c r="W6" s="2" t="s">
        <v>61</v>
      </c>
    </row>
    <row r="7" spans="1:23" x14ac:dyDescent="0.45">
      <c r="A7" s="3" t="s">
        <v>23</v>
      </c>
      <c r="B7" s="3" t="s">
        <v>24</v>
      </c>
      <c r="C7" s="2">
        <v>2</v>
      </c>
      <c r="D7" s="3" t="s">
        <v>25</v>
      </c>
      <c r="E7" s="3" t="s">
        <v>62</v>
      </c>
      <c r="F7" s="3" t="s">
        <v>27</v>
      </c>
      <c r="G7" s="3" t="s">
        <v>28</v>
      </c>
      <c r="H7" s="3" t="s">
        <v>29</v>
      </c>
      <c r="I7" s="3" t="s">
        <v>30</v>
      </c>
      <c r="J7" s="3" t="s">
        <v>31</v>
      </c>
      <c r="K7" s="3" t="s">
        <v>63</v>
      </c>
      <c r="L7" s="3">
        <v>5</v>
      </c>
      <c r="M7" s="3" t="s">
        <v>33</v>
      </c>
      <c r="N7" s="3" t="s">
        <v>34</v>
      </c>
      <c r="O7" s="6">
        <f t="shared" si="0"/>
        <v>3.7</v>
      </c>
      <c r="P7" s="3" t="s">
        <v>35</v>
      </c>
      <c r="Q7" s="3" t="s">
        <v>65</v>
      </c>
      <c r="R7" s="14" t="s">
        <v>213</v>
      </c>
      <c r="S7" s="3" t="s">
        <v>66</v>
      </c>
      <c r="T7" s="3"/>
      <c r="U7" s="3" t="s">
        <v>39</v>
      </c>
      <c r="V7" s="4" t="s">
        <v>67</v>
      </c>
      <c r="W7" s="3" t="s">
        <v>68</v>
      </c>
    </row>
    <row r="8" spans="1:23" x14ac:dyDescent="0.45">
      <c r="A8" s="2" t="s">
        <v>23</v>
      </c>
      <c r="B8" s="2" t="s">
        <v>24</v>
      </c>
      <c r="C8" s="2">
        <v>2</v>
      </c>
      <c r="D8" s="2" t="s">
        <v>25</v>
      </c>
      <c r="E8" s="2" t="s">
        <v>62</v>
      </c>
      <c r="F8" s="3" t="s">
        <v>27</v>
      </c>
      <c r="G8" s="2" t="s">
        <v>28</v>
      </c>
      <c r="H8" s="2" t="s">
        <v>29</v>
      </c>
      <c r="I8" s="2" t="s">
        <v>30</v>
      </c>
      <c r="J8" s="2" t="s">
        <v>31</v>
      </c>
      <c r="K8" s="2" t="s">
        <v>70</v>
      </c>
      <c r="L8" s="2">
        <v>4</v>
      </c>
      <c r="M8" s="2" t="s">
        <v>33</v>
      </c>
      <c r="N8" s="2" t="s">
        <v>34</v>
      </c>
      <c r="O8" s="5">
        <f t="shared" si="0"/>
        <v>3.7</v>
      </c>
      <c r="P8" s="2" t="s">
        <v>35</v>
      </c>
      <c r="Q8" s="2" t="s">
        <v>36</v>
      </c>
      <c r="R8" s="14" t="s">
        <v>213</v>
      </c>
      <c r="S8" s="2" t="s">
        <v>71</v>
      </c>
      <c r="T8" s="2"/>
      <c r="U8" s="2" t="s">
        <v>39</v>
      </c>
      <c r="V8" s="2" t="s">
        <v>67</v>
      </c>
      <c r="W8" s="2" t="s">
        <v>72</v>
      </c>
    </row>
    <row r="9" spans="1:23" x14ac:dyDescent="0.45">
      <c r="A9" s="3" t="s">
        <v>44</v>
      </c>
      <c r="B9" s="3" t="s">
        <v>24</v>
      </c>
      <c r="C9" s="2">
        <v>2</v>
      </c>
      <c r="D9" s="3" t="s">
        <v>25</v>
      </c>
      <c r="E9" s="3" t="s">
        <v>62</v>
      </c>
      <c r="F9" s="3" t="s">
        <v>45</v>
      </c>
      <c r="G9" s="3" t="s">
        <v>46</v>
      </c>
      <c r="H9" s="3" t="s">
        <v>29</v>
      </c>
      <c r="I9" s="3" t="s">
        <v>47</v>
      </c>
      <c r="J9" s="3" t="s">
        <v>31</v>
      </c>
      <c r="K9" s="3" t="s">
        <v>73</v>
      </c>
      <c r="L9" s="3" t="s">
        <v>64</v>
      </c>
      <c r="M9" s="3" t="s">
        <v>74</v>
      </c>
      <c r="N9" s="3" t="s">
        <v>75</v>
      </c>
      <c r="O9" s="6">
        <f t="shared" si="0"/>
        <v>9.5</v>
      </c>
      <c r="P9" s="3" t="s">
        <v>35</v>
      </c>
      <c r="Q9" s="3" t="s">
        <v>52</v>
      </c>
      <c r="R9" s="3" t="s">
        <v>201</v>
      </c>
      <c r="S9" s="3" t="s">
        <v>76</v>
      </c>
      <c r="T9" s="3"/>
      <c r="U9" s="3" t="s">
        <v>39</v>
      </c>
      <c r="V9" s="4" t="s">
        <v>77</v>
      </c>
      <c r="W9" s="3" t="s">
        <v>78</v>
      </c>
    </row>
    <row r="10" spans="1:23" x14ac:dyDescent="0.45">
      <c r="A10" s="2" t="s">
        <v>23</v>
      </c>
      <c r="B10" s="2" t="s">
        <v>24</v>
      </c>
      <c r="C10" s="2">
        <v>2</v>
      </c>
      <c r="D10" s="2" t="s">
        <v>25</v>
      </c>
      <c r="E10" s="2" t="s">
        <v>79</v>
      </c>
      <c r="F10" s="2" t="s">
        <v>27</v>
      </c>
      <c r="G10" s="2" t="s">
        <v>28</v>
      </c>
      <c r="H10" s="2" t="s">
        <v>29</v>
      </c>
      <c r="I10" s="2"/>
      <c r="J10" s="2" t="s">
        <v>31</v>
      </c>
      <c r="K10" s="2" t="s">
        <v>80</v>
      </c>
      <c r="L10" s="2">
        <v>3</v>
      </c>
      <c r="M10" s="2" t="s">
        <v>81</v>
      </c>
      <c r="N10" s="2" t="s">
        <v>34</v>
      </c>
      <c r="O10" s="5">
        <f t="shared" si="0"/>
        <v>2.5</v>
      </c>
      <c r="P10" s="2" t="s">
        <v>82</v>
      </c>
      <c r="Q10" s="2" t="s">
        <v>204</v>
      </c>
      <c r="R10" s="2" t="s">
        <v>200</v>
      </c>
      <c r="S10" s="2" t="s">
        <v>83</v>
      </c>
      <c r="T10" s="2"/>
      <c r="U10" s="2" t="s">
        <v>39</v>
      </c>
      <c r="V10" s="2" t="s">
        <v>67</v>
      </c>
      <c r="W10" s="2" t="s">
        <v>84</v>
      </c>
    </row>
    <row r="11" spans="1:23" x14ac:dyDescent="0.45">
      <c r="A11" s="3" t="s">
        <v>23</v>
      </c>
      <c r="B11" s="3" t="s">
        <v>24</v>
      </c>
      <c r="C11" s="2">
        <v>2</v>
      </c>
      <c r="D11" s="3" t="s">
        <v>25</v>
      </c>
      <c r="E11" s="3" t="s">
        <v>79</v>
      </c>
      <c r="F11" s="3" t="s">
        <v>27</v>
      </c>
      <c r="G11" s="3" t="s">
        <v>28</v>
      </c>
      <c r="H11" s="3" t="s">
        <v>29</v>
      </c>
      <c r="I11" s="3"/>
      <c r="J11" s="3" t="s">
        <v>31</v>
      </c>
      <c r="K11" s="3" t="s">
        <v>85</v>
      </c>
      <c r="L11" s="3">
        <v>3</v>
      </c>
      <c r="M11" s="3" t="s">
        <v>81</v>
      </c>
      <c r="N11" s="3" t="s">
        <v>34</v>
      </c>
      <c r="O11" s="6">
        <f t="shared" si="0"/>
        <v>2.5</v>
      </c>
      <c r="P11" s="3" t="s">
        <v>82</v>
      </c>
      <c r="Q11" s="2" t="s">
        <v>204</v>
      </c>
      <c r="R11" s="2" t="s">
        <v>200</v>
      </c>
      <c r="S11" s="3" t="s">
        <v>83</v>
      </c>
      <c r="T11" s="3"/>
      <c r="U11" s="3" t="s">
        <v>39</v>
      </c>
      <c r="V11" s="4" t="s">
        <v>67</v>
      </c>
      <c r="W11" s="3" t="s">
        <v>86</v>
      </c>
    </row>
    <row r="12" spans="1:23" x14ac:dyDescent="0.45">
      <c r="A12" s="2" t="s">
        <v>23</v>
      </c>
      <c r="B12" s="2" t="s">
        <v>24</v>
      </c>
      <c r="C12" s="2">
        <v>2</v>
      </c>
      <c r="D12" s="2" t="s">
        <v>25</v>
      </c>
      <c r="E12" s="2" t="s">
        <v>79</v>
      </c>
      <c r="F12" s="2" t="s">
        <v>27</v>
      </c>
      <c r="G12" s="2" t="s">
        <v>28</v>
      </c>
      <c r="H12" s="2" t="s">
        <v>29</v>
      </c>
      <c r="I12" s="2"/>
      <c r="J12" s="2" t="s">
        <v>31</v>
      </c>
      <c r="K12" s="2" t="s">
        <v>87</v>
      </c>
      <c r="L12" s="2">
        <v>1</v>
      </c>
      <c r="M12" s="2" t="s">
        <v>81</v>
      </c>
      <c r="N12" s="2" t="s">
        <v>34</v>
      </c>
      <c r="O12" s="5">
        <f t="shared" si="0"/>
        <v>2.5</v>
      </c>
      <c r="P12" s="2" t="s">
        <v>82</v>
      </c>
      <c r="Q12" s="2" t="s">
        <v>204</v>
      </c>
      <c r="R12" s="2" t="s">
        <v>200</v>
      </c>
      <c r="S12" s="2"/>
      <c r="T12" s="2"/>
      <c r="U12" s="2" t="s">
        <v>39</v>
      </c>
      <c r="V12" s="2" t="s">
        <v>54</v>
      </c>
      <c r="W12" s="2" t="s">
        <v>88</v>
      </c>
    </row>
    <row r="13" spans="1:23" x14ac:dyDescent="0.45">
      <c r="A13" s="3" t="s">
        <v>44</v>
      </c>
      <c r="B13" s="3" t="s">
        <v>24</v>
      </c>
      <c r="C13" s="2">
        <v>2</v>
      </c>
      <c r="D13" s="3" t="s">
        <v>25</v>
      </c>
      <c r="E13" s="3" t="s">
        <v>79</v>
      </c>
      <c r="F13" s="3" t="s">
        <v>89</v>
      </c>
      <c r="G13" s="3" t="s">
        <v>28</v>
      </c>
      <c r="H13" s="3" t="s">
        <v>29</v>
      </c>
      <c r="I13" s="3"/>
      <c r="J13" s="3" t="s">
        <v>31</v>
      </c>
      <c r="K13" s="3" t="s">
        <v>202</v>
      </c>
      <c r="L13" s="3">
        <v>2</v>
      </c>
      <c r="M13" s="3" t="s">
        <v>91</v>
      </c>
      <c r="N13" s="3" t="s">
        <v>92</v>
      </c>
      <c r="O13" s="6">
        <f t="shared" ref="O13" si="1">M13/(N13/1000)</f>
        <v>2.8000000000000003</v>
      </c>
      <c r="P13" s="3" t="s">
        <v>35</v>
      </c>
      <c r="Q13" s="2" t="s">
        <v>204</v>
      </c>
      <c r="R13" s="2" t="s">
        <v>200</v>
      </c>
      <c r="S13" s="3"/>
      <c r="T13" s="3"/>
      <c r="U13" s="3" t="s">
        <v>39</v>
      </c>
      <c r="V13" s="4" t="s">
        <v>54</v>
      </c>
      <c r="W13" s="3" t="s">
        <v>93</v>
      </c>
    </row>
    <row r="14" spans="1:23" x14ac:dyDescent="0.45">
      <c r="A14" s="3" t="s">
        <v>44</v>
      </c>
      <c r="B14" s="3" t="s">
        <v>24</v>
      </c>
      <c r="C14" s="2">
        <v>2</v>
      </c>
      <c r="D14" s="3" t="s">
        <v>25</v>
      </c>
      <c r="E14" s="3" t="s">
        <v>79</v>
      </c>
      <c r="F14" s="3" t="s">
        <v>89</v>
      </c>
      <c r="G14" s="3" t="s">
        <v>28</v>
      </c>
      <c r="H14" s="3" t="s">
        <v>29</v>
      </c>
      <c r="I14" s="3"/>
      <c r="J14" s="3" t="s">
        <v>31</v>
      </c>
      <c r="K14" s="3" t="s">
        <v>90</v>
      </c>
      <c r="L14" s="3">
        <v>2</v>
      </c>
      <c r="M14" s="3" t="s">
        <v>91</v>
      </c>
      <c r="N14" s="3" t="s">
        <v>92</v>
      </c>
      <c r="O14" s="6">
        <f t="shared" si="0"/>
        <v>2.8000000000000003</v>
      </c>
      <c r="P14" s="3" t="s">
        <v>35</v>
      </c>
      <c r="Q14" s="2" t="s">
        <v>204</v>
      </c>
      <c r="R14" s="2" t="s">
        <v>200</v>
      </c>
      <c r="S14" s="3"/>
      <c r="T14" s="3"/>
      <c r="U14" s="3" t="s">
        <v>39</v>
      </c>
      <c r="V14" s="4" t="s">
        <v>54</v>
      </c>
      <c r="W14" s="3" t="s">
        <v>93</v>
      </c>
    </row>
    <row r="15" spans="1:23" x14ac:dyDescent="0.45">
      <c r="A15" s="2" t="s">
        <v>44</v>
      </c>
      <c r="B15" s="2" t="s">
        <v>24</v>
      </c>
      <c r="C15" s="2">
        <v>2</v>
      </c>
      <c r="D15" s="2" t="s">
        <v>25</v>
      </c>
      <c r="E15" s="2" t="s">
        <v>79</v>
      </c>
      <c r="F15" s="2" t="s">
        <v>89</v>
      </c>
      <c r="G15" s="2" t="s">
        <v>46</v>
      </c>
      <c r="H15" s="2" t="s">
        <v>29</v>
      </c>
      <c r="I15" s="2"/>
      <c r="J15" s="2" t="s">
        <v>31</v>
      </c>
      <c r="K15" s="2" t="s">
        <v>94</v>
      </c>
      <c r="L15" s="2" t="s">
        <v>49</v>
      </c>
      <c r="M15" s="2" t="s">
        <v>91</v>
      </c>
      <c r="N15" s="2" t="s">
        <v>92</v>
      </c>
      <c r="O15" s="5">
        <f t="shared" si="0"/>
        <v>2.8000000000000003</v>
      </c>
      <c r="P15" s="2" t="s">
        <v>35</v>
      </c>
      <c r="Q15" s="2" t="s">
        <v>204</v>
      </c>
      <c r="R15" s="2" t="s">
        <v>200</v>
      </c>
      <c r="S15" s="2" t="s">
        <v>95</v>
      </c>
      <c r="T15" s="2"/>
      <c r="U15" s="2" t="s">
        <v>39</v>
      </c>
      <c r="V15" s="2" t="s">
        <v>54</v>
      </c>
      <c r="W15" s="2" t="s">
        <v>96</v>
      </c>
    </row>
    <row r="16" spans="1:23" x14ac:dyDescent="0.45">
      <c r="A16" s="3" t="s">
        <v>44</v>
      </c>
      <c r="B16" s="3" t="s">
        <v>24</v>
      </c>
      <c r="C16" s="2">
        <v>2</v>
      </c>
      <c r="D16" s="3" t="s">
        <v>25</v>
      </c>
      <c r="E16" s="3" t="s">
        <v>79</v>
      </c>
      <c r="F16" s="3" t="s">
        <v>89</v>
      </c>
      <c r="G16" s="3" t="s">
        <v>28</v>
      </c>
      <c r="H16" s="3" t="s">
        <v>29</v>
      </c>
      <c r="I16" s="3"/>
      <c r="J16" s="3" t="s">
        <v>31</v>
      </c>
      <c r="K16" s="3" t="s">
        <v>97</v>
      </c>
      <c r="L16" s="3" t="s">
        <v>98</v>
      </c>
      <c r="M16" s="3" t="s">
        <v>91</v>
      </c>
      <c r="N16" s="3" t="s">
        <v>92</v>
      </c>
      <c r="O16" s="6">
        <f t="shared" si="0"/>
        <v>2.8000000000000003</v>
      </c>
      <c r="P16" s="3" t="s">
        <v>35</v>
      </c>
      <c r="Q16" s="2" t="s">
        <v>204</v>
      </c>
      <c r="R16" s="2" t="s">
        <v>200</v>
      </c>
      <c r="S16" s="3"/>
      <c r="T16" s="3"/>
      <c r="U16" s="3" t="s">
        <v>39</v>
      </c>
      <c r="V16" s="4" t="s">
        <v>54</v>
      </c>
      <c r="W16" s="3" t="s">
        <v>99</v>
      </c>
    </row>
    <row r="17" spans="1:23" x14ac:dyDescent="0.45">
      <c r="A17" s="2" t="s">
        <v>23</v>
      </c>
      <c r="B17" s="2" t="s">
        <v>24</v>
      </c>
      <c r="C17" s="2">
        <v>2</v>
      </c>
      <c r="D17" s="2" t="s">
        <v>25</v>
      </c>
      <c r="E17" s="2" t="s">
        <v>100</v>
      </c>
      <c r="F17" s="2" t="s">
        <v>27</v>
      </c>
      <c r="G17" s="2" t="s">
        <v>28</v>
      </c>
      <c r="H17" s="2" t="s">
        <v>29</v>
      </c>
      <c r="I17" s="2"/>
      <c r="J17" s="2" t="s">
        <v>31</v>
      </c>
      <c r="K17" s="2" t="s">
        <v>101</v>
      </c>
      <c r="L17" s="2" t="s">
        <v>98</v>
      </c>
      <c r="M17" s="2" t="s">
        <v>81</v>
      </c>
      <c r="N17" s="2" t="s">
        <v>34</v>
      </c>
      <c r="O17" s="5">
        <f t="shared" si="0"/>
        <v>2.5</v>
      </c>
      <c r="P17" s="2" t="s">
        <v>82</v>
      </c>
      <c r="Q17" s="2" t="s">
        <v>204</v>
      </c>
      <c r="R17" s="2" t="s">
        <v>200</v>
      </c>
      <c r="S17" s="2"/>
      <c r="T17" s="2"/>
      <c r="U17" s="2" t="s">
        <v>39</v>
      </c>
      <c r="V17" s="2" t="s">
        <v>67</v>
      </c>
      <c r="W17" s="2" t="s">
        <v>102</v>
      </c>
    </row>
    <row r="18" spans="1:23" x14ac:dyDescent="0.45">
      <c r="A18" s="3" t="s">
        <v>23</v>
      </c>
      <c r="B18" s="3" t="s">
        <v>24</v>
      </c>
      <c r="C18" s="2">
        <v>2</v>
      </c>
      <c r="D18" s="3" t="s">
        <v>25</v>
      </c>
      <c r="E18" s="3" t="s">
        <v>100</v>
      </c>
      <c r="F18" s="3" t="s">
        <v>27</v>
      </c>
      <c r="G18" s="3" t="s">
        <v>28</v>
      </c>
      <c r="H18" s="3" t="s">
        <v>29</v>
      </c>
      <c r="I18" s="3"/>
      <c r="J18" s="3" t="s">
        <v>31</v>
      </c>
      <c r="K18" s="3" t="s">
        <v>103</v>
      </c>
      <c r="L18" s="3">
        <v>2</v>
      </c>
      <c r="M18" s="3" t="s">
        <v>81</v>
      </c>
      <c r="N18" s="3" t="s">
        <v>34</v>
      </c>
      <c r="O18" s="6">
        <f t="shared" si="0"/>
        <v>2.5</v>
      </c>
      <c r="P18" s="3" t="s">
        <v>82</v>
      </c>
      <c r="Q18" s="2" t="s">
        <v>204</v>
      </c>
      <c r="R18" s="2" t="s">
        <v>200</v>
      </c>
      <c r="S18" s="3"/>
      <c r="T18" s="3"/>
      <c r="U18" s="3" t="s">
        <v>39</v>
      </c>
      <c r="V18" s="4" t="s">
        <v>67</v>
      </c>
      <c r="W18" s="3" t="s">
        <v>104</v>
      </c>
    </row>
    <row r="19" spans="1:23" x14ac:dyDescent="0.45">
      <c r="A19" s="2" t="s">
        <v>23</v>
      </c>
      <c r="B19" s="2" t="s">
        <v>24</v>
      </c>
      <c r="C19" s="2">
        <v>2</v>
      </c>
      <c r="D19" s="2" t="s">
        <v>25</v>
      </c>
      <c r="E19" s="2" t="s">
        <v>100</v>
      </c>
      <c r="F19" s="2" t="s">
        <v>27</v>
      </c>
      <c r="G19" s="2" t="s">
        <v>28</v>
      </c>
      <c r="H19" s="2" t="s">
        <v>29</v>
      </c>
      <c r="I19" s="2"/>
      <c r="J19" s="2" t="s">
        <v>31</v>
      </c>
      <c r="K19" s="2" t="s">
        <v>105</v>
      </c>
      <c r="L19" s="2">
        <v>2</v>
      </c>
      <c r="M19" s="2" t="s">
        <v>81</v>
      </c>
      <c r="N19" s="2" t="s">
        <v>34</v>
      </c>
      <c r="O19" s="5">
        <f t="shared" si="0"/>
        <v>2.5</v>
      </c>
      <c r="P19" s="2" t="s">
        <v>82</v>
      </c>
      <c r="Q19" s="2" t="s">
        <v>204</v>
      </c>
      <c r="R19" s="2" t="s">
        <v>200</v>
      </c>
      <c r="S19" s="2"/>
      <c r="T19" s="2"/>
      <c r="U19" s="2" t="s">
        <v>39</v>
      </c>
      <c r="V19" s="2" t="s">
        <v>67</v>
      </c>
      <c r="W19" s="2" t="s">
        <v>106</v>
      </c>
    </row>
    <row r="20" spans="1:23" x14ac:dyDescent="0.45">
      <c r="A20" s="3" t="s">
        <v>23</v>
      </c>
      <c r="B20" s="3" t="s">
        <v>24</v>
      </c>
      <c r="C20" s="2">
        <v>2</v>
      </c>
      <c r="D20" s="3" t="s">
        <v>25</v>
      </c>
      <c r="E20" s="3" t="s">
        <v>100</v>
      </c>
      <c r="F20" s="3" t="s">
        <v>27</v>
      </c>
      <c r="G20" s="3" t="s">
        <v>28</v>
      </c>
      <c r="H20" s="3" t="s">
        <v>29</v>
      </c>
      <c r="I20" s="3"/>
      <c r="J20" s="3" t="s">
        <v>31</v>
      </c>
      <c r="K20" s="3" t="s">
        <v>107</v>
      </c>
      <c r="L20" s="3">
        <v>2</v>
      </c>
      <c r="M20" s="3" t="s">
        <v>81</v>
      </c>
      <c r="N20" s="3" t="s">
        <v>34</v>
      </c>
      <c r="O20" s="6">
        <f t="shared" si="0"/>
        <v>2.5</v>
      </c>
      <c r="P20" s="3" t="s">
        <v>82</v>
      </c>
      <c r="Q20" s="2" t="s">
        <v>204</v>
      </c>
      <c r="R20" s="2" t="s">
        <v>200</v>
      </c>
      <c r="S20" s="3"/>
      <c r="T20" s="3"/>
      <c r="U20" s="3" t="s">
        <v>39</v>
      </c>
      <c r="V20" s="4" t="s">
        <v>54</v>
      </c>
      <c r="W20" s="3" t="s">
        <v>108</v>
      </c>
    </row>
    <row r="21" spans="1:23" x14ac:dyDescent="0.45">
      <c r="A21" s="2" t="s">
        <v>44</v>
      </c>
      <c r="B21" s="2" t="s">
        <v>24</v>
      </c>
      <c r="C21" s="2">
        <v>2</v>
      </c>
      <c r="D21" s="2" t="s">
        <v>25</v>
      </c>
      <c r="E21" s="2" t="s">
        <v>100</v>
      </c>
      <c r="F21" s="2" t="s">
        <v>69</v>
      </c>
      <c r="G21" s="2" t="s">
        <v>28</v>
      </c>
      <c r="H21" s="2" t="s">
        <v>29</v>
      </c>
      <c r="I21" s="2"/>
      <c r="J21" s="2" t="s">
        <v>31</v>
      </c>
      <c r="K21" s="2" t="s">
        <v>109</v>
      </c>
      <c r="L21" s="2">
        <v>2</v>
      </c>
      <c r="M21" s="2">
        <v>2.65</v>
      </c>
      <c r="N21" s="2" t="s">
        <v>34</v>
      </c>
      <c r="O21" s="5">
        <f t="shared" si="0"/>
        <v>2.65</v>
      </c>
      <c r="P21" s="2" t="s">
        <v>35</v>
      </c>
      <c r="Q21" s="2" t="s">
        <v>37</v>
      </c>
      <c r="R21" s="2" t="s">
        <v>37</v>
      </c>
      <c r="S21" s="2"/>
      <c r="T21" s="2"/>
      <c r="U21" s="2" t="s">
        <v>39</v>
      </c>
      <c r="V21" s="2" t="s">
        <v>54</v>
      </c>
      <c r="W21" s="2" t="s">
        <v>110</v>
      </c>
    </row>
    <row r="22" spans="1:23" x14ac:dyDescent="0.45">
      <c r="A22" s="3" t="s">
        <v>44</v>
      </c>
      <c r="B22" s="3" t="s">
        <v>24</v>
      </c>
      <c r="C22" s="2">
        <v>2</v>
      </c>
      <c r="D22" s="3" t="s">
        <v>25</v>
      </c>
      <c r="E22" s="3" t="s">
        <v>100</v>
      </c>
      <c r="F22" s="3" t="s">
        <v>69</v>
      </c>
      <c r="G22" s="3" t="s">
        <v>28</v>
      </c>
      <c r="H22" s="3" t="s">
        <v>29</v>
      </c>
      <c r="I22" s="3"/>
      <c r="J22" s="3" t="s">
        <v>31</v>
      </c>
      <c r="K22" s="3" t="s">
        <v>203</v>
      </c>
      <c r="L22" s="3">
        <v>2</v>
      </c>
      <c r="M22" s="2">
        <v>2.65</v>
      </c>
      <c r="N22" s="3" t="s">
        <v>34</v>
      </c>
      <c r="O22" s="6">
        <f t="shared" si="0"/>
        <v>2.65</v>
      </c>
      <c r="P22" s="3" t="s">
        <v>35</v>
      </c>
      <c r="Q22" s="3" t="s">
        <v>37</v>
      </c>
      <c r="R22" s="3" t="s">
        <v>37</v>
      </c>
      <c r="S22" s="3"/>
      <c r="T22" s="3"/>
      <c r="U22" s="3" t="s">
        <v>39</v>
      </c>
      <c r="V22" s="4" t="s">
        <v>77</v>
      </c>
      <c r="W22" s="3" t="s">
        <v>111</v>
      </c>
    </row>
    <row r="23" spans="1:23" x14ac:dyDescent="0.45">
      <c r="A23" s="2" t="s">
        <v>44</v>
      </c>
      <c r="B23" s="2" t="s">
        <v>24</v>
      </c>
      <c r="C23" s="2">
        <v>2</v>
      </c>
      <c r="D23" s="2" t="s">
        <v>25</v>
      </c>
      <c r="E23" s="2" t="s">
        <v>100</v>
      </c>
      <c r="F23" s="2" t="s">
        <v>27</v>
      </c>
      <c r="G23" s="2" t="s">
        <v>28</v>
      </c>
      <c r="H23" s="2" t="s">
        <v>29</v>
      </c>
      <c r="I23" s="2"/>
      <c r="J23" s="2" t="s">
        <v>31</v>
      </c>
      <c r="K23" s="2" t="s">
        <v>112</v>
      </c>
      <c r="L23" s="2" t="s">
        <v>49</v>
      </c>
      <c r="M23" s="2">
        <v>2.4</v>
      </c>
      <c r="N23" s="2" t="s">
        <v>34</v>
      </c>
      <c r="O23" s="5">
        <f t="shared" si="0"/>
        <v>2.4</v>
      </c>
      <c r="P23" s="2" t="s">
        <v>35</v>
      </c>
      <c r="Q23" s="2" t="s">
        <v>37</v>
      </c>
      <c r="R23" s="2" t="s">
        <v>37</v>
      </c>
      <c r="S23" s="2"/>
      <c r="T23" s="2"/>
      <c r="U23" s="2" t="s">
        <v>39</v>
      </c>
      <c r="V23" s="2" t="s">
        <v>77</v>
      </c>
      <c r="W23" s="2" t="s">
        <v>113</v>
      </c>
    </row>
    <row r="24" spans="1:23" x14ac:dyDescent="0.45">
      <c r="A24" s="3" t="s">
        <v>44</v>
      </c>
      <c r="B24" s="3" t="s">
        <v>24</v>
      </c>
      <c r="C24" s="2">
        <v>2</v>
      </c>
      <c r="D24" s="3" t="s">
        <v>25</v>
      </c>
      <c r="E24" s="3" t="s">
        <v>114</v>
      </c>
      <c r="F24" s="3" t="s">
        <v>27</v>
      </c>
      <c r="G24" s="3" t="s">
        <v>28</v>
      </c>
      <c r="H24" s="3" t="s">
        <v>29</v>
      </c>
      <c r="I24" s="3"/>
      <c r="J24" s="3" t="s">
        <v>31</v>
      </c>
      <c r="K24" s="3" t="s">
        <v>115</v>
      </c>
      <c r="L24" s="3">
        <v>2</v>
      </c>
      <c r="M24" s="3" t="s">
        <v>81</v>
      </c>
      <c r="N24" s="3" t="s">
        <v>34</v>
      </c>
      <c r="O24" s="6">
        <f t="shared" si="0"/>
        <v>2.5</v>
      </c>
      <c r="P24" s="3" t="s">
        <v>82</v>
      </c>
      <c r="Q24" s="2" t="s">
        <v>204</v>
      </c>
      <c r="R24" s="2" t="s">
        <v>200</v>
      </c>
      <c r="S24" s="3"/>
      <c r="T24" s="3"/>
      <c r="U24" s="3" t="s">
        <v>39</v>
      </c>
      <c r="V24" s="4" t="s">
        <v>54</v>
      </c>
      <c r="W24" s="3" t="s">
        <v>116</v>
      </c>
    </row>
    <row r="25" spans="1:23" x14ac:dyDescent="0.45">
      <c r="A25" s="2" t="s">
        <v>44</v>
      </c>
      <c r="B25" s="2" t="s">
        <v>24</v>
      </c>
      <c r="C25" s="2">
        <v>2</v>
      </c>
      <c r="D25" s="2" t="s">
        <v>25</v>
      </c>
      <c r="E25" s="2" t="s">
        <v>114</v>
      </c>
      <c r="F25" s="2" t="s">
        <v>27</v>
      </c>
      <c r="G25" s="2" t="s">
        <v>28</v>
      </c>
      <c r="H25" s="2" t="s">
        <v>29</v>
      </c>
      <c r="I25" s="2"/>
      <c r="J25" s="2" t="s">
        <v>31</v>
      </c>
      <c r="K25" s="2" t="s">
        <v>117</v>
      </c>
      <c r="L25" s="2">
        <v>2</v>
      </c>
      <c r="M25" s="2" t="s">
        <v>81</v>
      </c>
      <c r="N25" s="2" t="s">
        <v>34</v>
      </c>
      <c r="O25" s="5">
        <f t="shared" si="0"/>
        <v>2.5</v>
      </c>
      <c r="P25" s="2" t="s">
        <v>82</v>
      </c>
      <c r="Q25" s="2" t="s">
        <v>204</v>
      </c>
      <c r="R25" s="2" t="s">
        <v>200</v>
      </c>
      <c r="S25" s="2"/>
      <c r="T25" s="2"/>
      <c r="U25" s="2" t="s">
        <v>39</v>
      </c>
      <c r="V25" s="2" t="s">
        <v>54</v>
      </c>
      <c r="W25" s="2" t="s">
        <v>118</v>
      </c>
    </row>
    <row r="26" spans="1:23" x14ac:dyDescent="0.45">
      <c r="A26" s="3" t="s">
        <v>44</v>
      </c>
      <c r="B26" s="3" t="s">
        <v>24</v>
      </c>
      <c r="C26" s="2">
        <v>2</v>
      </c>
      <c r="D26" s="3" t="s">
        <v>25</v>
      </c>
      <c r="E26" s="3" t="s">
        <v>114</v>
      </c>
      <c r="F26" s="3" t="s">
        <v>27</v>
      </c>
      <c r="G26" s="3" t="s">
        <v>28</v>
      </c>
      <c r="H26" s="3" t="s">
        <v>29</v>
      </c>
      <c r="I26" s="3"/>
      <c r="J26" s="3" t="s">
        <v>31</v>
      </c>
      <c r="K26" s="3" t="s">
        <v>119</v>
      </c>
      <c r="L26" s="3">
        <v>3</v>
      </c>
      <c r="M26" s="3" t="s">
        <v>33</v>
      </c>
      <c r="N26" s="3" t="s">
        <v>120</v>
      </c>
      <c r="O26" s="6">
        <f t="shared" si="0"/>
        <v>2.1142857142857143</v>
      </c>
      <c r="P26" s="3" t="s">
        <v>82</v>
      </c>
      <c r="Q26" s="2" t="s">
        <v>204</v>
      </c>
      <c r="R26" s="2" t="s">
        <v>200</v>
      </c>
      <c r="S26" s="3"/>
      <c r="T26" s="3"/>
      <c r="U26" s="3" t="s">
        <v>39</v>
      </c>
      <c r="V26" s="4" t="s">
        <v>67</v>
      </c>
      <c r="W26" s="3" t="s">
        <v>121</v>
      </c>
    </row>
    <row r="27" spans="1:23" x14ac:dyDescent="0.45">
      <c r="A27" s="2" t="s">
        <v>44</v>
      </c>
      <c r="B27" s="2" t="s">
        <v>24</v>
      </c>
      <c r="C27" s="2">
        <v>2</v>
      </c>
      <c r="D27" s="2" t="s">
        <v>25</v>
      </c>
      <c r="E27" s="2" t="s">
        <v>114</v>
      </c>
      <c r="F27" s="2" t="s">
        <v>69</v>
      </c>
      <c r="G27" s="2" t="s">
        <v>46</v>
      </c>
      <c r="H27" s="2" t="s">
        <v>29</v>
      </c>
      <c r="I27" s="2"/>
      <c r="J27" s="2" t="s">
        <v>31</v>
      </c>
      <c r="K27" s="2" t="s">
        <v>122</v>
      </c>
      <c r="L27" s="2">
        <v>2</v>
      </c>
      <c r="M27" s="2" t="s">
        <v>123</v>
      </c>
      <c r="N27" s="2" t="s">
        <v>92</v>
      </c>
      <c r="O27" s="5">
        <f t="shared" si="0"/>
        <v>3.5333333333333332</v>
      </c>
      <c r="P27" s="2" t="s">
        <v>35</v>
      </c>
      <c r="Q27" s="2" t="s">
        <v>37</v>
      </c>
      <c r="R27" s="2" t="s">
        <v>37</v>
      </c>
      <c r="S27" s="2" t="s">
        <v>124</v>
      </c>
      <c r="T27" s="2"/>
      <c r="U27" s="2" t="s">
        <v>39</v>
      </c>
      <c r="V27" s="2" t="s">
        <v>54</v>
      </c>
      <c r="W27" s="2" t="s">
        <v>125</v>
      </c>
    </row>
    <row r="28" spans="1:23" x14ac:dyDescent="0.45">
      <c r="A28" s="3" t="s">
        <v>44</v>
      </c>
      <c r="B28" s="3" t="s">
        <v>24</v>
      </c>
      <c r="C28" s="2">
        <v>2</v>
      </c>
      <c r="D28" s="3" t="s">
        <v>25</v>
      </c>
      <c r="E28" s="3" t="s">
        <v>114</v>
      </c>
      <c r="F28" s="3" t="s">
        <v>69</v>
      </c>
      <c r="G28" s="3" t="s">
        <v>28</v>
      </c>
      <c r="H28" s="3" t="s">
        <v>29</v>
      </c>
      <c r="I28" s="3"/>
      <c r="J28" s="3" t="s">
        <v>31</v>
      </c>
      <c r="K28" s="3" t="s">
        <v>126</v>
      </c>
      <c r="L28" s="3">
        <v>2</v>
      </c>
      <c r="M28" s="3" t="s">
        <v>127</v>
      </c>
      <c r="N28" s="3" t="s">
        <v>92</v>
      </c>
      <c r="O28" s="6">
        <f t="shared" si="0"/>
        <v>2.9333333333333336</v>
      </c>
      <c r="P28" s="3" t="s">
        <v>35</v>
      </c>
      <c r="Q28" s="3" t="s">
        <v>37</v>
      </c>
      <c r="R28" s="3" t="s">
        <v>128</v>
      </c>
      <c r="S28" s="3"/>
      <c r="T28" s="3"/>
      <c r="U28" s="3" t="s">
        <v>39</v>
      </c>
      <c r="V28" s="4" t="s">
        <v>54</v>
      </c>
      <c r="W28" s="3" t="s">
        <v>129</v>
      </c>
    </row>
    <row r="29" spans="1:23" x14ac:dyDescent="0.45">
      <c r="A29" s="2" t="s">
        <v>44</v>
      </c>
      <c r="B29" s="2" t="s">
        <v>24</v>
      </c>
      <c r="C29" s="2">
        <v>2</v>
      </c>
      <c r="D29" s="2" t="s">
        <v>25</v>
      </c>
      <c r="E29" s="2" t="s">
        <v>114</v>
      </c>
      <c r="F29" s="2" t="s">
        <v>69</v>
      </c>
      <c r="G29" s="2" t="s">
        <v>28</v>
      </c>
      <c r="H29" s="2" t="s">
        <v>29</v>
      </c>
      <c r="I29" s="2"/>
      <c r="J29" s="2" t="s">
        <v>31</v>
      </c>
      <c r="K29" s="2" t="s">
        <v>130</v>
      </c>
      <c r="L29" s="2">
        <v>2</v>
      </c>
      <c r="M29" s="2" t="s">
        <v>127</v>
      </c>
      <c r="N29" s="2" t="s">
        <v>92</v>
      </c>
      <c r="O29" s="5">
        <f t="shared" si="0"/>
        <v>2.9333333333333336</v>
      </c>
      <c r="P29" s="2" t="s">
        <v>35</v>
      </c>
      <c r="Q29" s="2" t="s">
        <v>37</v>
      </c>
      <c r="R29" s="2" t="s">
        <v>128</v>
      </c>
      <c r="S29" s="2"/>
      <c r="T29" s="2"/>
      <c r="U29" s="2" t="s">
        <v>39</v>
      </c>
      <c r="V29" s="2" t="s">
        <v>54</v>
      </c>
      <c r="W29" s="2" t="s">
        <v>131</v>
      </c>
    </row>
    <row r="30" spans="1:23" s="9" customFormat="1" x14ac:dyDescent="0.45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8"/>
      <c r="P30" s="7"/>
      <c r="Q30" s="7"/>
      <c r="R30" s="7"/>
      <c r="S30" s="7"/>
      <c r="T30" s="7"/>
      <c r="U30" s="7"/>
      <c r="V30" s="7"/>
      <c r="W30" s="7"/>
    </row>
    <row r="31" spans="1:23" ht="23.25" x14ac:dyDescent="0.45">
      <c r="A31" s="3" t="s">
        <v>132</v>
      </c>
      <c r="B31" s="3" t="s">
        <v>198</v>
      </c>
      <c r="C31" s="3">
        <v>0.25</v>
      </c>
      <c r="D31" s="3">
        <v>2</v>
      </c>
      <c r="E31" s="3" t="s">
        <v>26</v>
      </c>
      <c r="F31" s="3" t="s">
        <v>45</v>
      </c>
      <c r="G31" s="3" t="s">
        <v>46</v>
      </c>
      <c r="H31" s="3" t="s">
        <v>29</v>
      </c>
      <c r="I31" s="3" t="s">
        <v>47</v>
      </c>
      <c r="J31" s="3" t="s">
        <v>31</v>
      </c>
      <c r="K31" s="3" t="s">
        <v>133</v>
      </c>
      <c r="L31" s="3" t="s">
        <v>98</v>
      </c>
      <c r="M31" s="3" t="s">
        <v>91</v>
      </c>
      <c r="N31" s="3" t="s">
        <v>134</v>
      </c>
      <c r="O31" s="6">
        <f t="shared" si="0"/>
        <v>21</v>
      </c>
      <c r="P31" s="3" t="s">
        <v>35</v>
      </c>
      <c r="Q31" s="3" t="s">
        <v>52</v>
      </c>
      <c r="R31" s="3" t="s">
        <v>201</v>
      </c>
      <c r="S31" s="3" t="s">
        <v>135</v>
      </c>
      <c r="T31" s="3"/>
      <c r="U31" s="3" t="s">
        <v>39</v>
      </c>
      <c r="V31" s="4" t="s">
        <v>67</v>
      </c>
      <c r="W31" s="3" t="s">
        <v>136</v>
      </c>
    </row>
    <row r="32" spans="1:23" ht="23.25" x14ac:dyDescent="0.45">
      <c r="A32" s="2" t="s">
        <v>132</v>
      </c>
      <c r="B32" s="3" t="s">
        <v>198</v>
      </c>
      <c r="C32" s="3">
        <v>0.25</v>
      </c>
      <c r="D32" s="3">
        <v>2</v>
      </c>
      <c r="E32" s="2" t="s">
        <v>26</v>
      </c>
      <c r="F32" s="2" t="s">
        <v>45</v>
      </c>
      <c r="G32" s="2" t="s">
        <v>46</v>
      </c>
      <c r="H32" s="2" t="s">
        <v>29</v>
      </c>
      <c r="I32" s="2" t="s">
        <v>137</v>
      </c>
      <c r="J32" s="2" t="s">
        <v>31</v>
      </c>
      <c r="K32" s="2" t="s">
        <v>138</v>
      </c>
      <c r="L32" s="2" t="s">
        <v>64</v>
      </c>
      <c r="M32" s="2" t="s">
        <v>91</v>
      </c>
      <c r="N32" s="2" t="s">
        <v>134</v>
      </c>
      <c r="O32" s="5">
        <f t="shared" si="0"/>
        <v>21</v>
      </c>
      <c r="P32" s="2" t="s">
        <v>35</v>
      </c>
      <c r="Q32" s="2" t="s">
        <v>52</v>
      </c>
      <c r="R32" s="3" t="s">
        <v>201</v>
      </c>
      <c r="S32" s="2" t="s">
        <v>139</v>
      </c>
      <c r="T32" s="2" t="s">
        <v>140</v>
      </c>
      <c r="U32" s="2" t="s">
        <v>39</v>
      </c>
      <c r="V32" s="2" t="s">
        <v>67</v>
      </c>
      <c r="W32" s="2" t="s">
        <v>141</v>
      </c>
    </row>
    <row r="33" spans="1:23" ht="23.25" x14ac:dyDescent="0.45">
      <c r="A33" s="3" t="s">
        <v>132</v>
      </c>
      <c r="B33" s="3" t="s">
        <v>198</v>
      </c>
      <c r="C33" s="3">
        <v>0.25</v>
      </c>
      <c r="D33" s="3">
        <v>2</v>
      </c>
      <c r="E33" s="3" t="s">
        <v>26</v>
      </c>
      <c r="F33" s="3" t="s">
        <v>45</v>
      </c>
      <c r="G33" s="3" t="s">
        <v>46</v>
      </c>
      <c r="H33" s="3" t="s">
        <v>29</v>
      </c>
      <c r="I33" s="3" t="s">
        <v>137</v>
      </c>
      <c r="J33" s="3" t="s">
        <v>31</v>
      </c>
      <c r="K33" s="3" t="s">
        <v>142</v>
      </c>
      <c r="L33" s="3" t="s">
        <v>64</v>
      </c>
      <c r="M33" s="3" t="s">
        <v>91</v>
      </c>
      <c r="N33" s="3" t="s">
        <v>134</v>
      </c>
      <c r="O33" s="6">
        <f t="shared" si="0"/>
        <v>21</v>
      </c>
      <c r="P33" s="3" t="s">
        <v>35</v>
      </c>
      <c r="Q33" s="3" t="s">
        <v>52</v>
      </c>
      <c r="R33" s="3" t="s">
        <v>201</v>
      </c>
      <c r="S33" s="3" t="s">
        <v>143</v>
      </c>
      <c r="T33" s="3" t="s">
        <v>140</v>
      </c>
      <c r="U33" s="3" t="s">
        <v>39</v>
      </c>
      <c r="V33" s="4" t="s">
        <v>67</v>
      </c>
      <c r="W33" s="3" t="s">
        <v>144</v>
      </c>
    </row>
    <row r="34" spans="1:23" ht="23.25" x14ac:dyDescent="0.45">
      <c r="A34" s="2" t="s">
        <v>132</v>
      </c>
      <c r="B34" s="3" t="s">
        <v>198</v>
      </c>
      <c r="C34" s="3">
        <v>0.25</v>
      </c>
      <c r="D34" s="3">
        <v>2</v>
      </c>
      <c r="E34" s="2" t="s">
        <v>26</v>
      </c>
      <c r="F34" s="2" t="s">
        <v>45</v>
      </c>
      <c r="G34" s="2" t="s">
        <v>46</v>
      </c>
      <c r="H34" s="2" t="s">
        <v>29</v>
      </c>
      <c r="I34" s="2" t="s">
        <v>137</v>
      </c>
      <c r="J34" s="2" t="s">
        <v>31</v>
      </c>
      <c r="K34" s="2" t="s">
        <v>145</v>
      </c>
      <c r="L34" s="2" t="s">
        <v>98</v>
      </c>
      <c r="M34" s="2" t="s">
        <v>91</v>
      </c>
      <c r="N34" s="2" t="s">
        <v>134</v>
      </c>
      <c r="O34" s="5">
        <f t="shared" si="0"/>
        <v>21</v>
      </c>
      <c r="P34" s="2" t="s">
        <v>35</v>
      </c>
      <c r="Q34" s="2" t="s">
        <v>52</v>
      </c>
      <c r="R34" s="3" t="s">
        <v>201</v>
      </c>
      <c r="S34" s="2" t="s">
        <v>146</v>
      </c>
      <c r="T34" s="2"/>
      <c r="U34" s="2" t="s">
        <v>39</v>
      </c>
      <c r="V34" s="2" t="s">
        <v>67</v>
      </c>
      <c r="W34" s="2" t="s">
        <v>147</v>
      </c>
    </row>
    <row r="35" spans="1:23" s="9" customFormat="1" x14ac:dyDescent="0.45">
      <c r="A35" s="7"/>
      <c r="B35" s="10"/>
      <c r="C35" s="10"/>
      <c r="D35" s="10"/>
      <c r="E35" s="7"/>
      <c r="F35" s="7"/>
      <c r="G35" s="7"/>
      <c r="H35" s="7"/>
      <c r="I35" s="7"/>
      <c r="J35" s="7"/>
      <c r="K35" s="7"/>
      <c r="L35" s="7"/>
      <c r="M35" s="7"/>
      <c r="N35" s="7"/>
      <c r="O35" s="8"/>
      <c r="P35" s="7"/>
      <c r="Q35" s="7"/>
      <c r="R35" s="7"/>
      <c r="S35" s="7"/>
      <c r="T35" s="7"/>
      <c r="U35" s="7"/>
      <c r="V35" s="7"/>
      <c r="W35" s="7"/>
    </row>
    <row r="36" spans="1:23" s="12" customFormat="1" x14ac:dyDescent="0.45">
      <c r="A36" s="3" t="s">
        <v>148</v>
      </c>
      <c r="B36" s="3" t="s">
        <v>199</v>
      </c>
      <c r="C36" s="3">
        <v>2</v>
      </c>
      <c r="D36" s="3" t="s">
        <v>25</v>
      </c>
      <c r="E36" s="3" t="s">
        <v>62</v>
      </c>
      <c r="F36" s="3" t="s">
        <v>45</v>
      </c>
      <c r="G36" s="3" t="s">
        <v>46</v>
      </c>
      <c r="H36" s="3" t="s">
        <v>29</v>
      </c>
      <c r="I36" s="11" t="s">
        <v>205</v>
      </c>
      <c r="J36" s="11" t="s">
        <v>206</v>
      </c>
      <c r="K36" s="11" t="s">
        <v>207</v>
      </c>
      <c r="L36" s="11">
        <v>3</v>
      </c>
      <c r="M36" s="11">
        <v>2.1</v>
      </c>
      <c r="N36" s="11">
        <v>100</v>
      </c>
      <c r="O36" s="5">
        <f t="shared" si="0"/>
        <v>21</v>
      </c>
      <c r="P36" s="11" t="s">
        <v>35</v>
      </c>
      <c r="Q36" s="11" t="s">
        <v>208</v>
      </c>
      <c r="R36" s="15" t="s">
        <v>200</v>
      </c>
      <c r="S36" s="11"/>
      <c r="T36" s="11"/>
      <c r="U36" s="11"/>
      <c r="V36" s="11"/>
      <c r="W36" s="11"/>
    </row>
    <row r="37" spans="1:23" x14ac:dyDescent="0.45">
      <c r="A37" s="3" t="s">
        <v>148</v>
      </c>
      <c r="B37" s="3" t="s">
        <v>199</v>
      </c>
      <c r="C37" s="3">
        <v>2</v>
      </c>
      <c r="D37" s="3" t="s">
        <v>25</v>
      </c>
      <c r="E37" s="3" t="s">
        <v>62</v>
      </c>
      <c r="F37" s="3" t="s">
        <v>45</v>
      </c>
      <c r="G37" s="3" t="s">
        <v>46</v>
      </c>
      <c r="H37" s="3" t="s">
        <v>29</v>
      </c>
      <c r="I37" s="3" t="s">
        <v>47</v>
      </c>
      <c r="J37" s="3" t="s">
        <v>31</v>
      </c>
      <c r="K37" s="3" t="s">
        <v>149</v>
      </c>
      <c r="L37" s="3">
        <v>3</v>
      </c>
      <c r="M37" s="3" t="s">
        <v>150</v>
      </c>
      <c r="N37" s="3" t="s">
        <v>134</v>
      </c>
      <c r="O37" s="6">
        <f t="shared" si="0"/>
        <v>18</v>
      </c>
      <c r="P37" s="3" t="s">
        <v>35</v>
      </c>
      <c r="Q37" s="3" t="s">
        <v>52</v>
      </c>
      <c r="R37" s="15" t="s">
        <v>200</v>
      </c>
      <c r="S37" s="3" t="s">
        <v>151</v>
      </c>
      <c r="T37" s="3"/>
      <c r="U37" s="3" t="s">
        <v>39</v>
      </c>
      <c r="V37" s="4" t="s">
        <v>67</v>
      </c>
      <c r="W37" s="3" t="s">
        <v>152</v>
      </c>
    </row>
    <row r="38" spans="1:23" x14ac:dyDescent="0.45">
      <c r="A38" s="2" t="s">
        <v>148</v>
      </c>
      <c r="B38" s="3" t="s">
        <v>199</v>
      </c>
      <c r="C38" s="3">
        <v>2</v>
      </c>
      <c r="D38" s="2" t="s">
        <v>25</v>
      </c>
      <c r="E38" s="2" t="s">
        <v>62</v>
      </c>
      <c r="F38" s="2" t="s">
        <v>45</v>
      </c>
      <c r="G38" s="2" t="s">
        <v>46</v>
      </c>
      <c r="H38" s="2" t="s">
        <v>29</v>
      </c>
      <c r="I38" s="2" t="s">
        <v>47</v>
      </c>
      <c r="J38" s="2" t="s">
        <v>31</v>
      </c>
      <c r="K38" s="2" t="s">
        <v>153</v>
      </c>
      <c r="L38" s="2" t="s">
        <v>98</v>
      </c>
      <c r="M38" s="2" t="s">
        <v>150</v>
      </c>
      <c r="N38" s="2" t="s">
        <v>134</v>
      </c>
      <c r="O38" s="5">
        <f t="shared" ref="O38:O55" si="2">M38/(N38/1000)</f>
        <v>18</v>
      </c>
      <c r="P38" s="2" t="s">
        <v>35</v>
      </c>
      <c r="Q38" s="2" t="s">
        <v>52</v>
      </c>
      <c r="R38" s="15" t="s">
        <v>200</v>
      </c>
      <c r="S38" s="2" t="s">
        <v>154</v>
      </c>
      <c r="T38" s="2"/>
      <c r="U38" s="2" t="s">
        <v>39</v>
      </c>
      <c r="V38" s="2" t="s">
        <v>67</v>
      </c>
      <c r="W38" s="2" t="s">
        <v>155</v>
      </c>
    </row>
    <row r="39" spans="1:23" x14ac:dyDescent="0.45">
      <c r="A39" s="3" t="s">
        <v>148</v>
      </c>
      <c r="B39" s="3" t="s">
        <v>199</v>
      </c>
      <c r="C39" s="3">
        <v>2</v>
      </c>
      <c r="D39" s="3" t="s">
        <v>25</v>
      </c>
      <c r="E39" s="3" t="s">
        <v>62</v>
      </c>
      <c r="F39" s="3" t="s">
        <v>209</v>
      </c>
      <c r="G39" s="3" t="s">
        <v>46</v>
      </c>
      <c r="H39" s="3" t="s">
        <v>29</v>
      </c>
      <c r="I39" s="3" t="s">
        <v>156</v>
      </c>
      <c r="J39" s="3" t="s">
        <v>31</v>
      </c>
      <c r="K39" s="3" t="s">
        <v>156</v>
      </c>
      <c r="L39" s="3" t="s">
        <v>49</v>
      </c>
      <c r="M39" s="3" t="s">
        <v>157</v>
      </c>
      <c r="N39" s="3" t="s">
        <v>158</v>
      </c>
      <c r="O39" s="6">
        <f t="shared" si="2"/>
        <v>9.6</v>
      </c>
      <c r="P39" s="3" t="s">
        <v>35</v>
      </c>
      <c r="Q39" s="3" t="s">
        <v>52</v>
      </c>
      <c r="R39" s="15" t="s">
        <v>200</v>
      </c>
      <c r="S39" s="3" t="s">
        <v>159</v>
      </c>
      <c r="T39" s="3"/>
      <c r="U39" s="3" t="s">
        <v>39</v>
      </c>
      <c r="V39" s="4" t="s">
        <v>54</v>
      </c>
      <c r="W39" s="3" t="s">
        <v>160</v>
      </c>
    </row>
    <row r="40" spans="1:23" x14ac:dyDescent="0.45">
      <c r="A40" s="2" t="s">
        <v>148</v>
      </c>
      <c r="B40" s="3" t="s">
        <v>199</v>
      </c>
      <c r="C40" s="3">
        <v>2</v>
      </c>
      <c r="D40" s="2" t="s">
        <v>25</v>
      </c>
      <c r="E40" s="2" t="s">
        <v>62</v>
      </c>
      <c r="F40" s="2" t="s">
        <v>27</v>
      </c>
      <c r="G40" s="2" t="s">
        <v>28</v>
      </c>
      <c r="H40" s="2" t="s">
        <v>29</v>
      </c>
      <c r="I40" s="2" t="s">
        <v>30</v>
      </c>
      <c r="J40" s="2" t="s">
        <v>31</v>
      </c>
      <c r="K40" s="2" t="s">
        <v>210</v>
      </c>
      <c r="L40" s="2">
        <v>2</v>
      </c>
      <c r="M40" s="2" t="s">
        <v>91</v>
      </c>
      <c r="N40" s="2" t="s">
        <v>161</v>
      </c>
      <c r="O40" s="5">
        <f t="shared" si="2"/>
        <v>6.0000000000000009</v>
      </c>
      <c r="P40" s="2" t="s">
        <v>35</v>
      </c>
      <c r="Q40" s="2" t="s">
        <v>204</v>
      </c>
      <c r="R40" s="15" t="s">
        <v>200</v>
      </c>
      <c r="S40" s="2" t="s">
        <v>36</v>
      </c>
      <c r="T40" s="2"/>
      <c r="U40" s="2" t="s">
        <v>39</v>
      </c>
      <c r="V40" s="2" t="s">
        <v>67</v>
      </c>
      <c r="W40" s="2" t="s">
        <v>162</v>
      </c>
    </row>
    <row r="41" spans="1:23" x14ac:dyDescent="0.45">
      <c r="A41" s="2" t="s">
        <v>148</v>
      </c>
      <c r="B41" s="3" t="s">
        <v>199</v>
      </c>
      <c r="C41" s="3">
        <v>2</v>
      </c>
      <c r="D41" s="2" t="s">
        <v>25</v>
      </c>
      <c r="E41" s="2" t="s">
        <v>62</v>
      </c>
      <c r="F41" s="2" t="s">
        <v>27</v>
      </c>
      <c r="G41" s="2" t="s">
        <v>28</v>
      </c>
      <c r="H41" s="2" t="s">
        <v>29</v>
      </c>
      <c r="I41" s="2" t="s">
        <v>30</v>
      </c>
      <c r="J41" s="2" t="s">
        <v>31</v>
      </c>
      <c r="K41" s="2" t="s">
        <v>211</v>
      </c>
      <c r="L41" s="2">
        <v>2</v>
      </c>
      <c r="M41" s="2" t="s">
        <v>91</v>
      </c>
      <c r="N41" s="2" t="s">
        <v>161</v>
      </c>
      <c r="O41" s="5">
        <f t="shared" ref="O41" si="3">M41/(N41/1000)</f>
        <v>6.0000000000000009</v>
      </c>
      <c r="P41" s="2" t="s">
        <v>35</v>
      </c>
      <c r="Q41" s="2" t="s">
        <v>204</v>
      </c>
      <c r="R41" s="15" t="s">
        <v>200</v>
      </c>
      <c r="S41" s="2" t="s">
        <v>36</v>
      </c>
      <c r="T41" s="2"/>
      <c r="U41" s="2"/>
      <c r="V41" s="2"/>
      <c r="W41" s="2"/>
    </row>
    <row r="42" spans="1:23" ht="23.25" x14ac:dyDescent="0.45">
      <c r="A42" s="3" t="s">
        <v>148</v>
      </c>
      <c r="B42" s="3" t="s">
        <v>199</v>
      </c>
      <c r="C42" s="3">
        <v>2</v>
      </c>
      <c r="D42" s="3" t="s">
        <v>25</v>
      </c>
      <c r="E42" s="3" t="s">
        <v>79</v>
      </c>
      <c r="F42" s="3" t="s">
        <v>27</v>
      </c>
      <c r="G42" s="3" t="s">
        <v>28</v>
      </c>
      <c r="H42" s="3" t="s">
        <v>29</v>
      </c>
      <c r="I42" s="3" t="s">
        <v>30</v>
      </c>
      <c r="J42" s="3" t="s">
        <v>31</v>
      </c>
      <c r="K42" s="3" t="s">
        <v>163</v>
      </c>
      <c r="L42" s="3" t="s">
        <v>64</v>
      </c>
      <c r="M42" s="3" t="s">
        <v>91</v>
      </c>
      <c r="N42" s="3" t="s">
        <v>161</v>
      </c>
      <c r="O42" s="6">
        <f t="shared" si="2"/>
        <v>6.0000000000000009</v>
      </c>
      <c r="P42" s="3" t="s">
        <v>35</v>
      </c>
      <c r="Q42" s="2" t="s">
        <v>204</v>
      </c>
      <c r="R42" s="15" t="s">
        <v>200</v>
      </c>
      <c r="S42" s="3" t="s">
        <v>164</v>
      </c>
      <c r="T42" s="3"/>
      <c r="U42" s="3" t="s">
        <v>39</v>
      </c>
      <c r="V42" s="4" t="s">
        <v>67</v>
      </c>
      <c r="W42" s="3" t="s">
        <v>165</v>
      </c>
    </row>
    <row r="43" spans="1:23" x14ac:dyDescent="0.45">
      <c r="A43" s="2" t="s">
        <v>148</v>
      </c>
      <c r="B43" s="3" t="s">
        <v>199</v>
      </c>
      <c r="C43" s="3">
        <v>2</v>
      </c>
      <c r="D43" s="2" t="s">
        <v>25</v>
      </c>
      <c r="E43" s="2" t="s">
        <v>79</v>
      </c>
      <c r="F43" s="2" t="s">
        <v>27</v>
      </c>
      <c r="G43" s="2" t="s">
        <v>28</v>
      </c>
      <c r="H43" s="2" t="s">
        <v>29</v>
      </c>
      <c r="I43" s="2" t="s">
        <v>30</v>
      </c>
      <c r="J43" s="2" t="s">
        <v>31</v>
      </c>
      <c r="K43" s="2" t="s">
        <v>166</v>
      </c>
      <c r="L43" s="2" t="s">
        <v>98</v>
      </c>
      <c r="M43" s="2" t="s">
        <v>91</v>
      </c>
      <c r="N43" s="2" t="s">
        <v>161</v>
      </c>
      <c r="O43" s="5">
        <f t="shared" si="2"/>
        <v>6.0000000000000009</v>
      </c>
      <c r="P43" s="2" t="s">
        <v>35</v>
      </c>
      <c r="Q43" s="2" t="s">
        <v>204</v>
      </c>
      <c r="R43" s="15" t="s">
        <v>200</v>
      </c>
      <c r="S43" s="2" t="s">
        <v>167</v>
      </c>
      <c r="T43" s="2"/>
      <c r="U43" s="2" t="s">
        <v>39</v>
      </c>
      <c r="V43" s="2" t="s">
        <v>67</v>
      </c>
      <c r="W43" s="2" t="s">
        <v>168</v>
      </c>
    </row>
    <row r="44" spans="1:23" x14ac:dyDescent="0.45">
      <c r="A44" s="3" t="s">
        <v>148</v>
      </c>
      <c r="B44" s="3" t="s">
        <v>199</v>
      </c>
      <c r="C44" s="3">
        <v>2</v>
      </c>
      <c r="D44" s="3" t="s">
        <v>25</v>
      </c>
      <c r="E44" s="3" t="s">
        <v>79</v>
      </c>
      <c r="F44" s="3" t="s">
        <v>69</v>
      </c>
      <c r="G44" s="3" t="s">
        <v>28</v>
      </c>
      <c r="H44" s="3" t="s">
        <v>29</v>
      </c>
      <c r="I44" s="3" t="s">
        <v>30</v>
      </c>
      <c r="J44" s="3" t="s">
        <v>31</v>
      </c>
      <c r="K44" s="3" t="s">
        <v>70</v>
      </c>
      <c r="L44" s="3" t="s">
        <v>98</v>
      </c>
      <c r="M44" s="3" t="s">
        <v>91</v>
      </c>
      <c r="N44" s="3" t="s">
        <v>161</v>
      </c>
      <c r="O44" s="6">
        <f t="shared" si="2"/>
        <v>6.0000000000000009</v>
      </c>
      <c r="P44" s="3" t="s">
        <v>35</v>
      </c>
      <c r="Q44" s="2" t="s">
        <v>204</v>
      </c>
      <c r="R44" s="15" t="s">
        <v>200</v>
      </c>
      <c r="S44" s="3" t="s">
        <v>169</v>
      </c>
      <c r="T44" s="3"/>
      <c r="U44" s="3" t="s">
        <v>39</v>
      </c>
      <c r="V44" s="4" t="s">
        <v>67</v>
      </c>
      <c r="W44" s="3" t="s">
        <v>170</v>
      </c>
    </row>
    <row r="45" spans="1:23" x14ac:dyDescent="0.45">
      <c r="A45" s="2" t="s">
        <v>148</v>
      </c>
      <c r="B45" s="3" t="s">
        <v>199</v>
      </c>
      <c r="C45" s="3">
        <v>2</v>
      </c>
      <c r="D45" s="2" t="s">
        <v>25</v>
      </c>
      <c r="E45" s="2" t="s">
        <v>79</v>
      </c>
      <c r="F45" s="2" t="s">
        <v>69</v>
      </c>
      <c r="G45" s="2" t="s">
        <v>28</v>
      </c>
      <c r="H45" s="2" t="s">
        <v>29</v>
      </c>
      <c r="I45" s="2"/>
      <c r="J45" s="2" t="s">
        <v>31</v>
      </c>
      <c r="K45" s="2" t="s">
        <v>171</v>
      </c>
      <c r="L45" s="2" t="s">
        <v>49</v>
      </c>
      <c r="M45" s="2" t="s">
        <v>172</v>
      </c>
      <c r="N45" s="2" t="s">
        <v>161</v>
      </c>
      <c r="O45" s="5">
        <f t="shared" si="2"/>
        <v>5.5714285714285721</v>
      </c>
      <c r="P45" s="2" t="s">
        <v>35</v>
      </c>
      <c r="Q45" s="2" t="s">
        <v>204</v>
      </c>
      <c r="R45" s="15" t="s">
        <v>200</v>
      </c>
      <c r="S45" s="2"/>
      <c r="T45" s="2"/>
      <c r="U45" s="2" t="s">
        <v>39</v>
      </c>
      <c r="V45" s="2" t="s">
        <v>54</v>
      </c>
      <c r="W45" s="2" t="s">
        <v>173</v>
      </c>
    </row>
    <row r="46" spans="1:23" x14ac:dyDescent="0.45">
      <c r="A46" s="3" t="s">
        <v>148</v>
      </c>
      <c r="B46" s="3" t="s">
        <v>199</v>
      </c>
      <c r="C46" s="3">
        <v>2</v>
      </c>
      <c r="D46" s="3" t="s">
        <v>25</v>
      </c>
      <c r="E46" s="3" t="s">
        <v>79</v>
      </c>
      <c r="F46" s="3" t="s">
        <v>69</v>
      </c>
      <c r="G46" s="3" t="s">
        <v>28</v>
      </c>
      <c r="H46" s="3" t="s">
        <v>29</v>
      </c>
      <c r="I46" s="3"/>
      <c r="J46" s="3" t="s">
        <v>31</v>
      </c>
      <c r="K46" s="3" t="s">
        <v>109</v>
      </c>
      <c r="L46" s="3">
        <v>3</v>
      </c>
      <c r="M46" s="3" t="s">
        <v>172</v>
      </c>
      <c r="N46" s="3" t="s">
        <v>161</v>
      </c>
      <c r="O46" s="6">
        <f t="shared" si="2"/>
        <v>5.5714285714285721</v>
      </c>
      <c r="P46" s="3" t="s">
        <v>35</v>
      </c>
      <c r="Q46" s="2" t="s">
        <v>204</v>
      </c>
      <c r="R46" s="15" t="s">
        <v>200</v>
      </c>
      <c r="S46" s="3"/>
      <c r="T46" s="3"/>
      <c r="U46" s="3" t="s">
        <v>39</v>
      </c>
      <c r="V46" s="4" t="s">
        <v>54</v>
      </c>
      <c r="W46" s="3" t="s">
        <v>174</v>
      </c>
    </row>
    <row r="47" spans="1:23" x14ac:dyDescent="0.45">
      <c r="A47" s="2" t="s">
        <v>148</v>
      </c>
      <c r="B47" s="3" t="s">
        <v>199</v>
      </c>
      <c r="C47" s="3">
        <v>2</v>
      </c>
      <c r="D47" s="2" t="s">
        <v>25</v>
      </c>
      <c r="E47" s="2" t="s">
        <v>79</v>
      </c>
      <c r="F47" s="2" t="s">
        <v>89</v>
      </c>
      <c r="G47" s="2" t="s">
        <v>28</v>
      </c>
      <c r="H47" s="2" t="s">
        <v>29</v>
      </c>
      <c r="I47" s="2"/>
      <c r="J47" s="2" t="s">
        <v>31</v>
      </c>
      <c r="K47" s="2" t="s">
        <v>175</v>
      </c>
      <c r="L47" s="2">
        <v>3</v>
      </c>
      <c r="M47" s="2" t="s">
        <v>91</v>
      </c>
      <c r="N47" s="3" t="s">
        <v>161</v>
      </c>
      <c r="O47" s="5">
        <f t="shared" si="2"/>
        <v>6.0000000000000009</v>
      </c>
      <c r="P47" s="2" t="s">
        <v>35</v>
      </c>
      <c r="Q47" s="2" t="s">
        <v>204</v>
      </c>
      <c r="R47" s="15" t="s">
        <v>200</v>
      </c>
      <c r="S47" s="2"/>
      <c r="T47" s="2"/>
      <c r="U47" s="2" t="s">
        <v>39</v>
      </c>
      <c r="V47" s="2" t="s">
        <v>54</v>
      </c>
      <c r="W47" s="2" t="s">
        <v>176</v>
      </c>
    </row>
    <row r="48" spans="1:23" x14ac:dyDescent="0.45">
      <c r="A48" s="3" t="s">
        <v>148</v>
      </c>
      <c r="B48" s="3" t="s">
        <v>199</v>
      </c>
      <c r="C48" s="3">
        <v>2</v>
      </c>
      <c r="D48" s="3" t="s">
        <v>25</v>
      </c>
      <c r="E48" s="3" t="s">
        <v>79</v>
      </c>
      <c r="F48" s="3" t="s">
        <v>89</v>
      </c>
      <c r="G48" s="3" t="s">
        <v>28</v>
      </c>
      <c r="H48" s="3" t="s">
        <v>29</v>
      </c>
      <c r="I48" s="3"/>
      <c r="J48" s="3" t="s">
        <v>31</v>
      </c>
      <c r="K48" s="3" t="s">
        <v>177</v>
      </c>
      <c r="L48" s="3" t="s">
        <v>98</v>
      </c>
      <c r="M48" s="3" t="s">
        <v>91</v>
      </c>
      <c r="N48" s="3" t="s">
        <v>161</v>
      </c>
      <c r="O48" s="6">
        <f t="shared" si="2"/>
        <v>6.0000000000000009</v>
      </c>
      <c r="P48" s="3" t="s">
        <v>35</v>
      </c>
      <c r="Q48" s="2" t="s">
        <v>204</v>
      </c>
      <c r="R48" s="15" t="s">
        <v>200</v>
      </c>
      <c r="S48" s="3"/>
      <c r="T48" s="3"/>
      <c r="U48" s="3" t="s">
        <v>39</v>
      </c>
      <c r="V48" s="4" t="s">
        <v>54</v>
      </c>
      <c r="W48" s="3" t="s">
        <v>178</v>
      </c>
    </row>
    <row r="49" spans="1:23" x14ac:dyDescent="0.45">
      <c r="A49" s="2" t="s">
        <v>179</v>
      </c>
      <c r="B49" s="3" t="s">
        <v>199</v>
      </c>
      <c r="C49" s="3">
        <v>2</v>
      </c>
      <c r="D49" s="2" t="s">
        <v>25</v>
      </c>
      <c r="E49" s="2" t="s">
        <v>100</v>
      </c>
      <c r="F49" s="2" t="s">
        <v>89</v>
      </c>
      <c r="G49" s="2" t="s">
        <v>28</v>
      </c>
      <c r="H49" s="2" t="s">
        <v>29</v>
      </c>
      <c r="I49" s="2"/>
      <c r="J49" s="2" t="s">
        <v>31</v>
      </c>
      <c r="K49" s="2" t="s">
        <v>180</v>
      </c>
      <c r="L49" s="2" t="s">
        <v>98</v>
      </c>
      <c r="M49" s="2" t="s">
        <v>91</v>
      </c>
      <c r="N49" s="3" t="s">
        <v>161</v>
      </c>
      <c r="O49" s="5">
        <f t="shared" si="2"/>
        <v>6.0000000000000009</v>
      </c>
      <c r="P49" s="2" t="s">
        <v>35</v>
      </c>
      <c r="Q49" s="2" t="s">
        <v>204</v>
      </c>
      <c r="R49" s="15" t="s">
        <v>200</v>
      </c>
      <c r="S49" s="2"/>
      <c r="T49" s="2"/>
      <c r="U49" s="2" t="s">
        <v>39</v>
      </c>
      <c r="V49" s="2" t="s">
        <v>54</v>
      </c>
      <c r="W49" s="2" t="s">
        <v>181</v>
      </c>
    </row>
    <row r="50" spans="1:23" x14ac:dyDescent="0.45">
      <c r="A50" s="3" t="s">
        <v>179</v>
      </c>
      <c r="B50" s="3" t="s">
        <v>199</v>
      </c>
      <c r="C50" s="3">
        <v>2</v>
      </c>
      <c r="D50" s="3" t="s">
        <v>25</v>
      </c>
      <c r="E50" s="3" t="s">
        <v>100</v>
      </c>
      <c r="F50" s="3" t="s">
        <v>89</v>
      </c>
      <c r="G50" s="3" t="s">
        <v>28</v>
      </c>
      <c r="H50" s="3" t="s">
        <v>29</v>
      </c>
      <c r="I50" s="3"/>
      <c r="J50" s="3" t="s">
        <v>31</v>
      </c>
      <c r="K50" s="3" t="s">
        <v>97</v>
      </c>
      <c r="L50" s="3" t="s">
        <v>49</v>
      </c>
      <c r="M50" s="3" t="s">
        <v>91</v>
      </c>
      <c r="N50" s="3" t="s">
        <v>161</v>
      </c>
      <c r="O50" s="6">
        <f t="shared" si="2"/>
        <v>6.0000000000000009</v>
      </c>
      <c r="P50" s="3" t="s">
        <v>35</v>
      </c>
      <c r="Q50" s="2" t="s">
        <v>204</v>
      </c>
      <c r="R50" s="15" t="s">
        <v>200</v>
      </c>
      <c r="S50" s="3"/>
      <c r="T50" s="3"/>
      <c r="U50" s="3" t="s">
        <v>39</v>
      </c>
      <c r="V50" s="4" t="s">
        <v>54</v>
      </c>
      <c r="W50" s="3" t="s">
        <v>182</v>
      </c>
    </row>
    <row r="51" spans="1:23" ht="23.25" x14ac:dyDescent="0.45">
      <c r="A51" s="2" t="s">
        <v>179</v>
      </c>
      <c r="B51" s="3" t="s">
        <v>199</v>
      </c>
      <c r="C51" s="3">
        <v>2</v>
      </c>
      <c r="D51" s="2" t="s">
        <v>25</v>
      </c>
      <c r="E51" s="2" t="s">
        <v>100</v>
      </c>
      <c r="F51" s="2" t="s">
        <v>89</v>
      </c>
      <c r="G51" s="2" t="s">
        <v>46</v>
      </c>
      <c r="H51" s="2" t="s">
        <v>29</v>
      </c>
      <c r="I51" s="2" t="s">
        <v>183</v>
      </c>
      <c r="J51" s="2" t="s">
        <v>31</v>
      </c>
      <c r="K51" s="2" t="s">
        <v>184</v>
      </c>
      <c r="L51" s="2" t="s">
        <v>49</v>
      </c>
      <c r="M51" s="2" t="s">
        <v>123</v>
      </c>
      <c r="N51" s="3" t="s">
        <v>161</v>
      </c>
      <c r="O51" s="5">
        <f t="shared" si="2"/>
        <v>7.5714285714285721</v>
      </c>
      <c r="P51" s="2" t="s">
        <v>35</v>
      </c>
      <c r="Q51" s="2" t="s">
        <v>204</v>
      </c>
      <c r="R51" s="15" t="s">
        <v>200</v>
      </c>
      <c r="S51" s="2" t="s">
        <v>185</v>
      </c>
      <c r="T51" s="2"/>
      <c r="U51" s="2" t="s">
        <v>39</v>
      </c>
      <c r="V51" s="2" t="s">
        <v>54</v>
      </c>
      <c r="W51" s="2" t="s">
        <v>186</v>
      </c>
    </row>
    <row r="52" spans="1:23" ht="23.25" x14ac:dyDescent="0.45">
      <c r="A52" s="3" t="s">
        <v>179</v>
      </c>
      <c r="B52" s="3" t="s">
        <v>199</v>
      </c>
      <c r="C52" s="3">
        <v>2</v>
      </c>
      <c r="D52" s="3" t="s">
        <v>25</v>
      </c>
      <c r="E52" s="3" t="s">
        <v>100</v>
      </c>
      <c r="F52" s="3" t="s">
        <v>89</v>
      </c>
      <c r="G52" s="3" t="s">
        <v>46</v>
      </c>
      <c r="H52" s="3" t="s">
        <v>29</v>
      </c>
      <c r="I52" s="3" t="s">
        <v>187</v>
      </c>
      <c r="J52" s="3" t="s">
        <v>31</v>
      </c>
      <c r="K52" s="3" t="s">
        <v>188</v>
      </c>
      <c r="L52" s="3" t="s">
        <v>49</v>
      </c>
      <c r="M52" s="3" t="s">
        <v>123</v>
      </c>
      <c r="N52" s="3" t="s">
        <v>161</v>
      </c>
      <c r="O52" s="6">
        <f t="shared" si="2"/>
        <v>7.5714285714285721</v>
      </c>
      <c r="P52" s="3" t="s">
        <v>35</v>
      </c>
      <c r="Q52" s="2" t="s">
        <v>204</v>
      </c>
      <c r="R52" s="15" t="s">
        <v>200</v>
      </c>
      <c r="S52" s="3" t="s">
        <v>189</v>
      </c>
      <c r="T52" s="3"/>
      <c r="U52" s="3" t="s">
        <v>39</v>
      </c>
      <c r="V52" s="4" t="s">
        <v>54</v>
      </c>
      <c r="W52" s="3" t="s">
        <v>190</v>
      </c>
    </row>
    <row r="53" spans="1:23" ht="23.25" x14ac:dyDescent="0.45">
      <c r="A53" s="2" t="s">
        <v>179</v>
      </c>
      <c r="B53" s="3" t="s">
        <v>199</v>
      </c>
      <c r="C53" s="3">
        <v>2</v>
      </c>
      <c r="D53" s="2" t="s">
        <v>25</v>
      </c>
      <c r="E53" s="2" t="s">
        <v>100</v>
      </c>
      <c r="F53" s="2" t="s">
        <v>89</v>
      </c>
      <c r="G53" s="2" t="s">
        <v>46</v>
      </c>
      <c r="H53" s="2" t="s">
        <v>29</v>
      </c>
      <c r="I53" s="2" t="s">
        <v>187</v>
      </c>
      <c r="J53" s="2" t="s">
        <v>31</v>
      </c>
      <c r="K53" s="2" t="s">
        <v>191</v>
      </c>
      <c r="L53" s="2" t="s">
        <v>49</v>
      </c>
      <c r="M53" s="2" t="s">
        <v>123</v>
      </c>
      <c r="N53" s="3" t="s">
        <v>161</v>
      </c>
      <c r="O53" s="5">
        <f t="shared" si="2"/>
        <v>7.5714285714285721</v>
      </c>
      <c r="P53" s="2" t="s">
        <v>35</v>
      </c>
      <c r="Q53" s="2" t="s">
        <v>204</v>
      </c>
      <c r="R53" s="15" t="s">
        <v>200</v>
      </c>
      <c r="S53" s="2" t="s">
        <v>192</v>
      </c>
      <c r="T53" s="2"/>
      <c r="U53" s="2" t="s">
        <v>39</v>
      </c>
      <c r="V53" s="2" t="s">
        <v>54</v>
      </c>
      <c r="W53" s="2" t="s">
        <v>193</v>
      </c>
    </row>
    <row r="54" spans="1:23" x14ac:dyDescent="0.45">
      <c r="A54" s="3" t="s">
        <v>179</v>
      </c>
      <c r="B54" s="3" t="s">
        <v>199</v>
      </c>
      <c r="C54" s="3">
        <v>2</v>
      </c>
      <c r="D54" s="3" t="s">
        <v>25</v>
      </c>
      <c r="E54" s="3" t="s">
        <v>100</v>
      </c>
      <c r="F54" s="3" t="s">
        <v>69</v>
      </c>
      <c r="G54" s="3" t="s">
        <v>46</v>
      </c>
      <c r="H54" s="3" t="s">
        <v>29</v>
      </c>
      <c r="I54" s="3"/>
      <c r="J54" s="3" t="s">
        <v>31</v>
      </c>
      <c r="K54" s="3" t="s">
        <v>194</v>
      </c>
      <c r="L54" s="3" t="s">
        <v>98</v>
      </c>
      <c r="M54" s="3" t="s">
        <v>195</v>
      </c>
      <c r="N54" s="3" t="s">
        <v>75</v>
      </c>
      <c r="O54" s="6">
        <f t="shared" si="2"/>
        <v>4</v>
      </c>
      <c r="P54" s="3" t="s">
        <v>35</v>
      </c>
      <c r="Q54" s="3" t="s">
        <v>37</v>
      </c>
      <c r="R54" s="3" t="s">
        <v>37</v>
      </c>
      <c r="S54" s="3"/>
      <c r="T54" s="3"/>
      <c r="U54" s="3" t="s">
        <v>39</v>
      </c>
      <c r="V54" s="4" t="s">
        <v>77</v>
      </c>
      <c r="W54" s="3" t="s">
        <v>196</v>
      </c>
    </row>
    <row r="55" spans="1:23" x14ac:dyDescent="0.45">
      <c r="A55" s="2" t="s">
        <v>179</v>
      </c>
      <c r="B55" s="3" t="s">
        <v>199</v>
      </c>
      <c r="C55" s="3">
        <v>2</v>
      </c>
      <c r="D55" s="2" t="s">
        <v>25</v>
      </c>
      <c r="E55" s="2" t="s">
        <v>100</v>
      </c>
      <c r="F55" s="2" t="s">
        <v>69</v>
      </c>
      <c r="G55" s="2" t="s">
        <v>28</v>
      </c>
      <c r="H55" s="2" t="s">
        <v>29</v>
      </c>
      <c r="I55" s="2"/>
      <c r="J55" s="2" t="s">
        <v>31</v>
      </c>
      <c r="K55" s="2" t="s">
        <v>126</v>
      </c>
      <c r="L55" s="2" t="s">
        <v>49</v>
      </c>
      <c r="M55" s="2" t="s">
        <v>195</v>
      </c>
      <c r="N55" s="2" t="s">
        <v>75</v>
      </c>
      <c r="O55" s="5">
        <f t="shared" si="2"/>
        <v>4</v>
      </c>
      <c r="P55" s="2" t="s">
        <v>35</v>
      </c>
      <c r="Q55" s="2" t="s">
        <v>37</v>
      </c>
      <c r="R55" s="2" t="s">
        <v>128</v>
      </c>
      <c r="S55" s="2"/>
      <c r="T55" s="2"/>
      <c r="U55" s="2" t="s">
        <v>39</v>
      </c>
      <c r="V55" s="2" t="s">
        <v>77</v>
      </c>
      <c r="W55" s="2" t="s">
        <v>197</v>
      </c>
    </row>
  </sheetData>
  <phoneticPr fontId="5" type="noConversion"/>
  <pageMargins left="0.75" right="0.75" top="1" bottom="1" header="0.511811023622047" footer="0.511811023622047"/>
  <pageSetup paperSize="9" orientation="portrait" horizontalDpi="300" verticalDpi="30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SKU Data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openpyxl</dc:creator>
  <dc:description/>
  <cp:lastModifiedBy>Jacqueline Evans</cp:lastModifiedBy>
  <cp:revision>0</cp:revision>
  <dcterms:created xsi:type="dcterms:W3CDTF">2026-02-12T15:17:15Z</dcterms:created>
  <dcterms:modified xsi:type="dcterms:W3CDTF">2026-02-12T16:47:45Z</dcterms:modified>
  <dc:language>en-US</dc:language>
</cp:coreProperties>
</file>